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135" windowWidth="19440" windowHeight="11520" activeTab="1"/>
  </bookViews>
  <sheets>
    <sheet name="4-5" sheetId="5" r:id="rId1"/>
    <sheet name="6-7" sheetId="12" r:id="rId2"/>
    <sheet name="8-9" sheetId="11" r:id="rId3"/>
    <sheet name="10-11" sheetId="13" r:id="rId4"/>
    <sheet name="4-5 Соликамск" sheetId="10" r:id="rId5"/>
    <sheet name="6-7 Соликамск" sheetId="4" r:id="rId6"/>
    <sheet name="10-11 Соликамск" sheetId="7" r:id="rId7"/>
    <sheet name="Лист1" sheetId="14" r:id="rId8"/>
    <sheet name="Лист2" sheetId="15" r:id="rId9"/>
  </sheets>
  <definedNames>
    <definedName name="_xlnm.Print_Area" localSheetId="1">'6-7'!$P$17</definedName>
    <definedName name="_xlnm.Print_Area" localSheetId="5">'6-7 Соликамск'!$P$18</definedName>
  </definedNames>
  <calcPr calcId="145621"/>
</workbook>
</file>

<file path=xl/calcChain.xml><?xml version="1.0" encoding="utf-8"?>
<calcChain xmlns="http://schemas.openxmlformats.org/spreadsheetml/2006/main">
  <c r="I41" i="10" l="1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8" i="10"/>
  <c r="I25" i="5"/>
  <c r="I38" i="5"/>
  <c r="I14" i="5"/>
  <c r="I34" i="5"/>
  <c r="I22" i="5"/>
  <c r="I26" i="5"/>
  <c r="I36" i="5"/>
  <c r="I11" i="5"/>
  <c r="I24" i="5"/>
  <c r="I12" i="5"/>
  <c r="I29" i="5"/>
  <c r="I9" i="5"/>
  <c r="I28" i="5"/>
  <c r="I35" i="5"/>
  <c r="I39" i="5"/>
  <c r="I27" i="5"/>
  <c r="I15" i="5"/>
  <c r="I37" i="5"/>
  <c r="I8" i="5"/>
  <c r="I16" i="5"/>
  <c r="I19" i="5"/>
  <c r="I10" i="5"/>
  <c r="I30" i="5"/>
  <c r="I33" i="5"/>
  <c r="I23" i="5"/>
  <c r="I13" i="5"/>
  <c r="I17" i="5"/>
  <c r="I21" i="5"/>
  <c r="I18" i="5"/>
  <c r="I20" i="5"/>
  <c r="I31" i="5"/>
  <c r="I32" i="5"/>
  <c r="J41" i="12"/>
  <c r="K41" i="12" s="1"/>
  <c r="J40" i="12"/>
  <c r="K40" i="12" s="1"/>
  <c r="J39" i="12"/>
  <c r="K39" i="12" s="1"/>
  <c r="J38" i="12"/>
  <c r="K38" i="12" s="1"/>
  <c r="J37" i="12"/>
  <c r="K37" i="12" s="1"/>
  <c r="J36" i="12"/>
  <c r="K36" i="12" s="1"/>
  <c r="J35" i="12"/>
  <c r="K35" i="12" s="1"/>
  <c r="J34" i="12"/>
  <c r="K34" i="12" s="1"/>
  <c r="J33" i="12"/>
  <c r="K33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26" i="12"/>
  <c r="K26" i="12" s="1"/>
  <c r="J25" i="12"/>
  <c r="K25" i="12" s="1"/>
  <c r="J24" i="12"/>
  <c r="K24" i="12" s="1"/>
  <c r="J23" i="12"/>
  <c r="K23" i="12" s="1"/>
  <c r="J22" i="12"/>
  <c r="K22" i="12" s="1"/>
  <c r="J21" i="12"/>
  <c r="K21" i="12" s="1"/>
  <c r="J20" i="12"/>
  <c r="K20" i="12" s="1"/>
  <c r="J19" i="12"/>
  <c r="K19" i="12" s="1"/>
  <c r="J18" i="12"/>
  <c r="K18" i="12" s="1"/>
  <c r="J17" i="12"/>
  <c r="K17" i="12" s="1"/>
  <c r="J16" i="12"/>
  <c r="K16" i="12" s="1"/>
  <c r="J15" i="12"/>
  <c r="K15" i="12" s="1"/>
  <c r="J14" i="12"/>
  <c r="K14" i="12" s="1"/>
  <c r="J13" i="12"/>
  <c r="K13" i="12" s="1"/>
  <c r="J12" i="12"/>
  <c r="K12" i="12" s="1"/>
  <c r="J11" i="12"/>
  <c r="K11" i="12" s="1"/>
  <c r="J10" i="12"/>
  <c r="K10" i="12" s="1"/>
  <c r="J9" i="12"/>
  <c r="K9" i="12" s="1"/>
  <c r="J8" i="12"/>
  <c r="K8" i="12" s="1"/>
  <c r="K10" i="4"/>
  <c r="K11" i="4"/>
  <c r="K20" i="4"/>
  <c r="K21" i="4"/>
  <c r="K25" i="4"/>
  <c r="K35" i="4"/>
  <c r="K26" i="4"/>
  <c r="K31" i="4"/>
  <c r="K29" i="4"/>
  <c r="K34" i="4"/>
  <c r="K42" i="4"/>
  <c r="K38" i="4"/>
  <c r="K13" i="4"/>
  <c r="K28" i="4"/>
  <c r="K33" i="4"/>
  <c r="K19" i="4"/>
  <c r="K32" i="4"/>
  <c r="J8" i="4"/>
  <c r="K8" i="4" s="1"/>
  <c r="J10" i="4"/>
  <c r="J12" i="4"/>
  <c r="K12" i="4" s="1"/>
  <c r="J11" i="4"/>
  <c r="J40" i="4"/>
  <c r="K40" i="4" s="1"/>
  <c r="J20" i="4"/>
  <c r="J37" i="4"/>
  <c r="K37" i="4" s="1"/>
  <c r="J21" i="4"/>
  <c r="J17" i="4"/>
  <c r="K17" i="4" s="1"/>
  <c r="J25" i="4"/>
  <c r="J22" i="4"/>
  <c r="K22" i="4" s="1"/>
  <c r="J35" i="4"/>
  <c r="J18" i="4"/>
  <c r="K18" i="4" s="1"/>
  <c r="J26" i="4"/>
  <c r="J15" i="4"/>
  <c r="K15" i="4" s="1"/>
  <c r="J31" i="4"/>
  <c r="J23" i="4"/>
  <c r="K23" i="4" s="1"/>
  <c r="J29" i="4"/>
  <c r="J30" i="4"/>
  <c r="K30" i="4" s="1"/>
  <c r="J34" i="4"/>
  <c r="J39" i="4"/>
  <c r="K39" i="4" s="1"/>
  <c r="J42" i="4"/>
  <c r="J41" i="4"/>
  <c r="K41" i="4" s="1"/>
  <c r="J38" i="4"/>
  <c r="J24" i="4"/>
  <c r="K24" i="4" s="1"/>
  <c r="J13" i="4"/>
  <c r="J27" i="4"/>
  <c r="K27" i="4" s="1"/>
  <c r="J28" i="4"/>
  <c r="J36" i="4"/>
  <c r="K36" i="4" s="1"/>
  <c r="J33" i="4"/>
  <c r="J16" i="4"/>
  <c r="K16" i="4" s="1"/>
  <c r="J19" i="4"/>
  <c r="J9" i="4"/>
  <c r="K9" i="4" s="1"/>
  <c r="J32" i="4"/>
  <c r="J14" i="4"/>
  <c r="K14" i="4" s="1"/>
  <c r="K9" i="13"/>
  <c r="L9" i="13" s="1"/>
  <c r="K8" i="13"/>
  <c r="L8" i="13" s="1"/>
  <c r="K10" i="13"/>
  <c r="L10" i="13" s="1"/>
  <c r="K15" i="11"/>
  <c r="L15" i="11" s="1"/>
  <c r="K11" i="11"/>
  <c r="L11" i="11" s="1"/>
  <c r="K23" i="11"/>
  <c r="L23" i="11" s="1"/>
  <c r="K20" i="11"/>
  <c r="L20" i="11" s="1"/>
  <c r="K19" i="11"/>
  <c r="L19" i="11" s="1"/>
  <c r="K17" i="11"/>
  <c r="L17" i="11" s="1"/>
  <c r="K26" i="11"/>
  <c r="L26" i="11" s="1"/>
  <c r="K21" i="11"/>
  <c r="L21" i="11" s="1"/>
  <c r="K25" i="11"/>
  <c r="L25" i="11" s="1"/>
  <c r="K18" i="11"/>
  <c r="L18" i="11" s="1"/>
  <c r="K29" i="11"/>
  <c r="L29" i="11" s="1"/>
  <c r="K24" i="11"/>
  <c r="L24" i="11" s="1"/>
  <c r="K10" i="11"/>
  <c r="L10" i="11" s="1"/>
  <c r="K22" i="11"/>
  <c r="L22" i="11" s="1"/>
  <c r="K16" i="11"/>
  <c r="L16" i="11" s="1"/>
  <c r="K13" i="11"/>
  <c r="L13" i="11" s="1"/>
  <c r="K14" i="11"/>
  <c r="L14" i="11" s="1"/>
  <c r="K28" i="11"/>
  <c r="L28" i="11" s="1"/>
  <c r="K9" i="11"/>
  <c r="L9" i="11" s="1"/>
  <c r="K8" i="11"/>
  <c r="L8" i="11" s="1"/>
  <c r="K27" i="11"/>
  <c r="L27" i="11" s="1"/>
  <c r="K12" i="11"/>
  <c r="L12" i="11" s="1"/>
  <c r="L11" i="7"/>
  <c r="L8" i="7"/>
  <c r="K10" i="7"/>
  <c r="L10" i="7" s="1"/>
  <c r="K11" i="7"/>
  <c r="K9" i="7"/>
  <c r="L9" i="7" s="1"/>
  <c r="K8" i="7"/>
  <c r="K12" i="7"/>
  <c r="L12" i="7" s="1"/>
</calcChain>
</file>

<file path=xl/sharedStrings.xml><?xml version="1.0" encoding="utf-8"?>
<sst xmlns="http://schemas.openxmlformats.org/spreadsheetml/2006/main" count="685" uniqueCount="232">
  <si>
    <t>Управление образования администрации г. Березники</t>
  </si>
  <si>
    <t>МАУ ДО "Дом детского и юношеского туризма и экскурсий"</t>
  </si>
  <si>
    <t>МАУ ДО ДДЮТЭ</t>
  </si>
  <si>
    <t>№ 
п/п</t>
  </si>
  <si>
    <t>Ф.И. участника</t>
  </si>
  <si>
    <t>ОУ</t>
  </si>
  <si>
    <t>Руководитель</t>
  </si>
  <si>
    <t>Тест
(баллы)</t>
  </si>
  <si>
    <t>Топография</t>
  </si>
  <si>
    <t>Полевые 
навыки</t>
  </si>
  <si>
    <t>Сумма баллов</t>
  </si>
  <si>
    <t>max=20</t>
  </si>
  <si>
    <t>max=10</t>
  </si>
  <si>
    <t>Председатель жюри</t>
  </si>
  <si>
    <t>Место</t>
  </si>
  <si>
    <t>ПРОТОКОЛ  РЕЗУЛЬТАТОВ (6-7 классы)</t>
  </si>
  <si>
    <t>Определение камней</t>
  </si>
  <si>
    <t>Палеонтология</t>
  </si>
  <si>
    <t>Определение полезных ископаемых</t>
  </si>
  <si>
    <t>Определение окаменелостей</t>
  </si>
  <si>
    <t>ПРОТОКОЛ  РЕЗУЛЬТАТОВ (4-5 классы)</t>
  </si>
  <si>
    <t>max=40</t>
  </si>
  <si>
    <t>max=60</t>
  </si>
  <si>
    <t>МАОУ СОШ № 2</t>
  </si>
  <si>
    <t>Класс</t>
  </si>
  <si>
    <t>Определение минералов и горных пород</t>
  </si>
  <si>
    <t>Палеонтология и стратиграфия</t>
  </si>
  <si>
    <t>Динамическая геология</t>
  </si>
  <si>
    <t>max=70</t>
  </si>
  <si>
    <t>ПРОТОКОЛ  РЕЗУЛЬТАТОВ (10-11 классы)</t>
  </si>
  <si>
    <t>МАОУ СОШ №11</t>
  </si>
  <si>
    <t>Поляков Александр Андреевич</t>
  </si>
  <si>
    <t>МАОУ СОШ №2</t>
  </si>
  <si>
    <t>МАОУ "Гимназия №1"</t>
  </si>
  <si>
    <t>МАОУ СОШ №8</t>
  </si>
  <si>
    <t>Кокшаров Кирилл Юрьевич</t>
  </si>
  <si>
    <t>Лапаев Кирилл Александрович</t>
  </si>
  <si>
    <t>МАОУ "Школа №5"</t>
  </si>
  <si>
    <t>Острожной Иван Сергеевич</t>
  </si>
  <si>
    <t>Острожной Семен Сергеевич</t>
  </si>
  <si>
    <t>МАОУ "Лицей №1"</t>
  </si>
  <si>
    <t>Разина Ольга Захаровна</t>
  </si>
  <si>
    <t>Рычков Максим Дмитриевич</t>
  </si>
  <si>
    <t>Рычкова Дарья Алексеевна</t>
  </si>
  <si>
    <t>МАОУ СОШ № 30</t>
  </si>
  <si>
    <t>Сахно Савелий Игоревич</t>
  </si>
  <si>
    <t>Чадова Марина Александровна</t>
  </si>
  <si>
    <t>Юров Степан Олегович</t>
  </si>
  <si>
    <t>Тимашев А.А.</t>
  </si>
  <si>
    <t>МАОУ "Школа №22"</t>
  </si>
  <si>
    <t>Лебедева Лилия Васильевна, учитель географии</t>
  </si>
  <si>
    <t>Бушуева Нина Михайловна, учитель географии</t>
  </si>
  <si>
    <t>Кудашева Галина Викторовна, учитель географии</t>
  </si>
  <si>
    <t>Муратова Елена Васильевна, учитель географии</t>
  </si>
  <si>
    <t>Гареев Лев Марсович</t>
  </si>
  <si>
    <t>Гефель Арсений Александрович</t>
  </si>
  <si>
    <t>МАОУ СОШ №16</t>
  </si>
  <si>
    <t>МАОУ СОШ №12</t>
  </si>
  <si>
    <t>Деревянко Елизавета Антоновна</t>
  </si>
  <si>
    <t>Жулин Кирилл Александрович</t>
  </si>
  <si>
    <t>Лямина Злата Ярославовна</t>
  </si>
  <si>
    <t>Мишанина Дарья Евгеньевна</t>
  </si>
  <si>
    <t>Оглезнев Лев Артемович</t>
  </si>
  <si>
    <t>Полатин Павел Анатольевич</t>
  </si>
  <si>
    <t>Рейтер Мария Кирилловна</t>
  </si>
  <si>
    <t>Трофимов Алексей Александрович</t>
  </si>
  <si>
    <t>Чиртулова Дарья Александровна</t>
  </si>
  <si>
    <t>Чуприянова Елизавета Андреевна</t>
  </si>
  <si>
    <t>Швецов Кирилл Валерьевич</t>
  </si>
  <si>
    <t>Шевковая Софья Александровна</t>
  </si>
  <si>
    <t>МАОУ СОШ №30</t>
  </si>
  <si>
    <t>МАОУ СОШ №17</t>
  </si>
  <si>
    <t>Шейкина Юлия Ивановна, педагог дополнительного образования</t>
  </si>
  <si>
    <t>Багаева Екатерина Дмитриевна</t>
  </si>
  <si>
    <t>Бякова Мария Евгеньевна</t>
  </si>
  <si>
    <t>Евстегнеев Егор Дмитриевич</t>
  </si>
  <si>
    <t>Князева Мишель Олеговна</t>
  </si>
  <si>
    <t>Крук Ева Андреевна</t>
  </si>
  <si>
    <t>Ломтева Аделина Андреевна</t>
  </si>
  <si>
    <t>Паюсова Софья Андреевна</t>
  </si>
  <si>
    <t>Сидоров Федор Евгеньевич</t>
  </si>
  <si>
    <t>Черник Вероника Евгеньевна</t>
  </si>
  <si>
    <t>Шинкарева Любовь Михайловна</t>
  </si>
  <si>
    <t>Малышева Елизавета Сергеевна</t>
  </si>
  <si>
    <t>Городская открытая геологическая олимпиада школьников "Вглубь Земли"</t>
  </si>
  <si>
    <t>Безродная Ксения Андреевна</t>
  </si>
  <si>
    <t>МАОУ "Школа 22"</t>
  </si>
  <si>
    <t>Муравьева Наталья Валерьевна, учитель физики</t>
  </si>
  <si>
    <t>1 курс</t>
  </si>
  <si>
    <t>Сунцова Ирина Павловна, зав. мин. музеем</t>
  </si>
  <si>
    <t>МАОУ Лицей №1</t>
  </si>
  <si>
    <t>ГБПОУ БМК</t>
  </si>
  <si>
    <t>Леханова Мирия Алексеевна</t>
  </si>
  <si>
    <t>Теренин Артём Павлович</t>
  </si>
  <si>
    <t>Салихов Никита Дмитриевич</t>
  </si>
  <si>
    <t>Лебедева Лилия Васильевна учитель географии</t>
  </si>
  <si>
    <t>Бабин Максим Константинович</t>
  </si>
  <si>
    <t>Пономарев Егор Владимирович</t>
  </si>
  <si>
    <t>Осипова Виктория Андреевна</t>
  </si>
  <si>
    <t>Кузнецова Ульяна Васильевна</t>
  </si>
  <si>
    <t>Токарева Александра Александровна</t>
  </si>
  <si>
    <t>Спиридонова Дарья Викторовна</t>
  </si>
  <si>
    <t>Бритенков Роман Анатольевич</t>
  </si>
  <si>
    <t>Томилова Анна Викторовна</t>
  </si>
  <si>
    <t>Механошин Вадим Андреевич</t>
  </si>
  <si>
    <t>МАОУ СОШ №30 (2) /МАУ ДО ДДЮТЭ</t>
  </si>
  <si>
    <t>костры</t>
  </si>
  <si>
    <t>пп</t>
  </si>
  <si>
    <t>прив</t>
  </si>
  <si>
    <t>Грицышина Дарья Викторовна</t>
  </si>
  <si>
    <t>МАОУ "СОШ С УИОП № 3"</t>
  </si>
  <si>
    <t>Ляпин Данил Васильевич</t>
  </si>
  <si>
    <t>МАОУ "СОШ с УИОП № 3"</t>
  </si>
  <si>
    <t>Кузнецов Дамир Алексеевич</t>
  </si>
  <si>
    <t>Серенкова Диана Анатольевна</t>
  </si>
  <si>
    <t>Беляев Данил Сергеевич</t>
  </si>
  <si>
    <t>Гилева Полина Павловна</t>
  </si>
  <si>
    <t>МАОУ СОШ №12, МАУ ДО ДДЮТЭ</t>
  </si>
  <si>
    <t>Цагина Диана Александровна</t>
  </si>
  <si>
    <t>МАОУ СОШ №14</t>
  </si>
  <si>
    <t>Шейкин Степан Евгеньевич</t>
  </si>
  <si>
    <t>Сверба Кристина Сергеевна</t>
  </si>
  <si>
    <t>Ромашева Мария Сергеевна</t>
  </si>
  <si>
    <t>Дементьева Полина Андреевна</t>
  </si>
  <si>
    <t>Оленёва Марина Андреевна</t>
  </si>
  <si>
    <t>Неверов Кирилл Романович</t>
  </si>
  <si>
    <t>Борисенко Анастасия Алексеевна</t>
  </si>
  <si>
    <t>Табэрэ Эрика Максимовна</t>
  </si>
  <si>
    <t>Баяндина Ольга Александровна</t>
  </si>
  <si>
    <t>Суворова Анастасия Александровна</t>
  </si>
  <si>
    <t>Новикова Ксения Владимировна, педагог дополнительного образования (МАУ ДО ДЮЦ "Каскад")</t>
  </si>
  <si>
    <t>Демидова Светлана Анатольевна</t>
  </si>
  <si>
    <t>Гамоля Галина Анатольевна, учитель географии МАОУ СОШ 12, Кнурова Наталья Владимировна, педагог МАУ ДО ДДЮТЭ</t>
  </si>
  <si>
    <t>Мочалова Татьяна Владимировна, учитель русского языка и литературы</t>
  </si>
  <si>
    <t>Чебыкина Ирина Васильевна</t>
  </si>
  <si>
    <t>Малышева Анна Владимировна</t>
  </si>
  <si>
    <t>Таксир Евгения Константиновна</t>
  </si>
  <si>
    <t>Крук Елена Викторовна</t>
  </si>
  <si>
    <t>Кудашева Галина Викторовна</t>
  </si>
  <si>
    <t>Мочалова Татьяна Владимировна, учитель русского и литературы</t>
  </si>
  <si>
    <t>Муратова Елена Васильевна</t>
  </si>
  <si>
    <t>max=16</t>
  </si>
  <si>
    <t>Бенкис Елизавета Николаевна</t>
  </si>
  <si>
    <t>Монина Полина Михайловна</t>
  </si>
  <si>
    <t>Монина Ульяна Михайловна</t>
  </si>
  <si>
    <t>Тишковец Владислав Владимирович</t>
  </si>
  <si>
    <t>Собянин Андрей Владимирович</t>
  </si>
  <si>
    <t>Енютина Олеся Дмитриевна</t>
  </si>
  <si>
    <t>Енютина Таисия Дмитриевна</t>
  </si>
  <si>
    <t>Орешина Таисия Олеговна</t>
  </si>
  <si>
    <t>Парфенова Виктория Александровна</t>
  </si>
  <si>
    <t>Устюгова Софья Артемовна</t>
  </si>
  <si>
    <t>Ляпина Екатерина Васильевна</t>
  </si>
  <si>
    <t>Данилова Ангелина Игоревна</t>
  </si>
  <si>
    <t>Черепанова Екатерина Александровна</t>
  </si>
  <si>
    <t>Кузнецова Екатерина Алексеевна</t>
  </si>
  <si>
    <t>Журавлев Семён Сергеевич</t>
  </si>
  <si>
    <t>Турубарин Максим Никитич</t>
  </si>
  <si>
    <t>Ремизов Максим Анатольевич</t>
  </si>
  <si>
    <t>Полисанов Денис Васильевич</t>
  </si>
  <si>
    <t>Кузнецов Тимофей Витальевич</t>
  </si>
  <si>
    <t>Михалева Полина Ивановна</t>
  </si>
  <si>
    <t>Кутыгин Степан</t>
  </si>
  <si>
    <t>Шепелев Арсений</t>
  </si>
  <si>
    <t>Самочков Лев</t>
  </si>
  <si>
    <t>Абалымова Анастасия Дмитриевна</t>
  </si>
  <si>
    <t>Кривощекова Вероника Данииловна</t>
  </si>
  <si>
    <t>Сосунов Дмитрий Александрович</t>
  </si>
  <si>
    <t>Кулаков Савелий Владимирович</t>
  </si>
  <si>
    <t>Петухова Александра Сергеевна</t>
  </si>
  <si>
    <t>Шемякин Александр Артёмович</t>
  </si>
  <si>
    <t>Петухов Пётр Владимирович</t>
  </si>
  <si>
    <t>МАОУ СОШ №8 / МАУ ДО ДДЮТЭ</t>
  </si>
  <si>
    <t>Кузина Елена Вячеславовна, соц.педагог, Семерикова Светлана Андреевна</t>
  </si>
  <si>
    <t>Кузина Елена Вячеславовна, соц.педагог, Семерикова Светлана Андреевна, педагог доп.образования ДДЮТЭ</t>
  </si>
  <si>
    <t>Кузина Елена Вячеславовна, соц.педагог МАОУ СОШ №16, Семерикова Светлана Андреевна, педагог доп.образования</t>
  </si>
  <si>
    <t>Бушуева Нина Михайловна</t>
  </si>
  <si>
    <t>Гавриленко Лилия Николаевна</t>
  </si>
  <si>
    <t>Гавриленка Лилия Николаевна</t>
  </si>
  <si>
    <t>Лыскова Елена Викторовна, Чебыкина Ирина Васильевнп</t>
  </si>
  <si>
    <t>Лыскова Елена Викторовна, учитель начальных классов, Чебыкина Ирина Васильевна, педагог допобразования</t>
  </si>
  <si>
    <t>Дурнева Юлия Евгеньевна, учитель начальных классов</t>
  </si>
  <si>
    <t>Шестакова Елена Леонидовна, учитель начальных классов, Крунова Наталья Владимировна, педагог дополнительного образования</t>
  </si>
  <si>
    <t>Кузина Елена Вячеславовна, соц.педагог; Семерикова Светлана Андреевна, педагог доп.образования</t>
  </si>
  <si>
    <t>Марченко Юлия Эдуардовна - ПДО, Сивкова Ольга Евгеньевна</t>
  </si>
  <si>
    <t>Марченко Юлия Эдуардовна -ПДО, Сивкова Ольга Евгеньевна</t>
  </si>
  <si>
    <t>Марченко Юлия Эдуардовна -ПДО Сивкова Ольга Евгеньевна</t>
  </si>
  <si>
    <t>Пупырева Елена Викторовна</t>
  </si>
  <si>
    <t>Кравченко Наталья Владимировна, учитель, Семерикова Светлана Андреевна, педагог доп.обр.</t>
  </si>
  <si>
    <t>Камачкин Артем Данилович</t>
  </si>
  <si>
    <t>Демидова Светлана Анатольевна, учитель географии</t>
  </si>
  <si>
    <t>Шестакова Елена Леонидовна, учитель начальных классов, Кнурова Наталья Владимировна, педагог дополнительного образования</t>
  </si>
  <si>
    <t>МАОУ СОШ №8, МАУ ДО ДДЮТЭ</t>
  </si>
  <si>
    <t>Томилова Анна Викторовна, учитель географии</t>
  </si>
  <si>
    <t>ГБПОУ БМК, МАУ ДО ДДЮТЭ</t>
  </si>
  <si>
    <t>ИТОГОВЫЙ  ПРОТОКОЛ  (4-5 классы)</t>
  </si>
  <si>
    <t>Сивкова Ольга Евгеньевна, учитель технологии, Марченко Юлия Эдуардовна, педагог дополнительного образования</t>
  </si>
  <si>
    <t>Гавриленко Лилия Николаевна, учитель начальных классов</t>
  </si>
  <si>
    <t>Кравченко Наталья Владимировна, учитель начальных классов, Семерикова Светлана Андреевна, педагог дополнительного образования</t>
  </si>
  <si>
    <t>Пупырева Елена Викторовна, педагог дополнительного образования</t>
  </si>
  <si>
    <t>Кузина Елена Вячеславовна, соц.педагог, Семерикова Светлана Андреевна, педагог дополнительного образования</t>
  </si>
  <si>
    <t>Лыскова Елена Викторовна, учитель начальных классов, Чебыкина Ирина Васильевна, педагог дополнительного образования</t>
  </si>
  <si>
    <t>Управление образования администрации города Березники</t>
  </si>
  <si>
    <t>ИТОГОВЫЙ  ПРОТОКОЛ  (8-9 классы)</t>
  </si>
  <si>
    <t>Чебыкина Ирина Васильевна, педагог дополнительного образования</t>
  </si>
  <si>
    <t>МАОУ Гимназия №9 /МАУ ДО ДДЮТЭ</t>
  </si>
  <si>
    <t>ИТОГОВЫЙ  ПРОТОКОЛ  (10-11 классы)</t>
  </si>
  <si>
    <t>Баяндина Елена Степановна, учитель информатики</t>
  </si>
  <si>
    <t xml:space="preserve">Мусихина Елена Павловна, педагог дополнительного образования, Макаренко Сабина Александровна, учитель русского языка </t>
  </si>
  <si>
    <t>Кузина Елена Вячеславовна, социальный педагог, Семерикова Светлана Андреевна, педагог дополнительного образования</t>
  </si>
  <si>
    <t>ИТОГОВЫЙ  ПРОТОКОЛ   (6-7 классы)</t>
  </si>
  <si>
    <t>Новикова Ксения Владимировна, педагог дополнительного образования МАУ ДО ДЮЦ "Каскад"</t>
  </si>
  <si>
    <t>Малышева Анна Владимировна, учитель технологии</t>
  </si>
  <si>
    <t>Шейкина Юлия Ивановна, педагог дополнительного образования МАУ ДО ДДЮТЭ</t>
  </si>
  <si>
    <t>Таксир Евгения Константиновна, учитель географии</t>
  </si>
  <si>
    <t>Лебедева Лилия Васильевна,  учитель географии</t>
  </si>
  <si>
    <t>Томилова Анна Викторовна,  учитель географии</t>
  </si>
  <si>
    <t>Кудашева Галина Викторовна,  учитель географии</t>
  </si>
  <si>
    <t>МАОУ "СОШ с УИОП № 3", МАУ ДО ДДЮТЭ</t>
  </si>
  <si>
    <t>МАОУ СОШ №16, МАУ ДО ДДЮТЭ</t>
  </si>
  <si>
    <t>МАОУ СОШ №2, МАУ ДО ДДЮТЭ</t>
  </si>
  <si>
    <t>Гамоля Галина Анатольевна, учитель географии, Кнурова Наталья Владимировна, педагог дополнительного образования</t>
  </si>
  <si>
    <t xml:space="preserve">Шейкина Юлия Ивановна, педагог дополнительного образования </t>
  </si>
  <si>
    <t>МАОУ СОШ №14, МАУ ДО ДДЮТЭ</t>
  </si>
  <si>
    <t>МАОУ СОШ №8 , МАУ ДО ДДЮТЭ</t>
  </si>
  <si>
    <t>МАОУ СОШ № 16, МАУ ДО ДДЮТЭ</t>
  </si>
  <si>
    <t>МАОУ СОШ №30 (2), МАУ ДО ДДЮТЭ</t>
  </si>
  <si>
    <t>Шейкина Юлия Ивановна, педагог дополнительного образования,Гамоля Галина Анатольевна, учитель географии</t>
  </si>
  <si>
    <t>Шейкина Юлия Ивановна, педагог дополнительного образования, Гамоля Галина Анатольевна, учитель географии</t>
  </si>
  <si>
    <t>Шейкина Юлия Ивановна, педагог дополнительного образования, Морозова Марина Александровна, учитель иностранного языка</t>
  </si>
  <si>
    <t>Шейкина Юлия Ивановна, педагог дополнительного образования, Мухутдинова Екатерина Ивановна, учитель ОБЖ</t>
  </si>
  <si>
    <t>МАОУ "Лицей №1", МАУ ДО ДЮЦ "Каскад"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</si>
</sst>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2" x14ac:knownFonts="1">
    <font>
      <sz val="11"/>
      <color theme="1"/>
      <name val="Calibri"/>
      <family val="2"/>
      <charset val="204"/>
      <scheme val="minor"/>
    </font>
    <font>
      <b/>
      <sz val="14"/>
      <name val="Arial Cyr"/>
      <charset val="204"/>
    </font>
    <font>
      <sz val="15"/>
      <name val="Arial Cyr"/>
      <charset val="204"/>
    </font>
    <font>
      <sz val="12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2" fontId="13" fillId="0" borderId="2">
      <alignment wrapText="1"/>
    </xf>
  </cellStyleXfs>
  <cellXfs count="25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horizontal="left"/>
    </xf>
    <xf numFmtId="0" fontId="10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15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top"/>
    </xf>
    <xf numFmtId="0" fontId="7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2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vertical="top"/>
    </xf>
    <xf numFmtId="14" fontId="7" fillId="0" borderId="1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164" fontId="15" fillId="0" borderId="2" xfId="0" applyNumberFormat="1" applyFont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 wrapText="1"/>
    </xf>
    <xf numFmtId="0" fontId="16" fillId="0" borderId="2" xfId="0" applyFont="1" applyBorder="1" applyAlignment="1">
      <alignment vertical="top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14" fontId="10" fillId="0" borderId="0" xfId="0" applyNumberFormat="1" applyFont="1" applyAlignment="1">
      <alignment horizontal="left" vertical="top"/>
    </xf>
    <xf numFmtId="0" fontId="17" fillId="0" borderId="2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top"/>
    </xf>
    <xf numFmtId="0" fontId="18" fillId="0" borderId="2" xfId="0" applyFont="1" applyBorder="1" applyAlignment="1">
      <alignment horizontal="center" vertical="top"/>
    </xf>
    <xf numFmtId="1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20" fillId="3" borderId="2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horizontal="left" readingOrder="1"/>
    </xf>
    <xf numFmtId="0" fontId="20" fillId="3" borderId="2" xfId="0" applyFont="1" applyFill="1" applyBorder="1" applyAlignment="1">
      <alignment horizontal="left"/>
    </xf>
    <xf numFmtId="0" fontId="22" fillId="3" borderId="2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/>
    </xf>
    <xf numFmtId="0" fontId="22" fillId="3" borderId="2" xfId="0" applyFont="1" applyFill="1" applyBorder="1" applyAlignment="1">
      <alignment horizontal="left" readingOrder="1"/>
    </xf>
    <xf numFmtId="0" fontId="0" fillId="0" borderId="0" xfId="0" applyAlignment="1">
      <alignment horizontal="left" wrapText="1"/>
    </xf>
    <xf numFmtId="0" fontId="22" fillId="3" borderId="2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/>
    </xf>
    <xf numFmtId="0" fontId="23" fillId="3" borderId="2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readingOrder="1"/>
    </xf>
    <xf numFmtId="0" fontId="23" fillId="0" borderId="2" xfId="0" applyFont="1" applyFill="1" applyBorder="1" applyAlignment="1">
      <alignment horizontal="left" readingOrder="1"/>
    </xf>
    <xf numFmtId="0" fontId="23" fillId="0" borderId="2" xfId="0" applyFont="1" applyFill="1" applyBorder="1" applyAlignment="1">
      <alignment horizontal="left" wrapText="1"/>
    </xf>
    <xf numFmtId="0" fontId="24" fillId="0" borderId="2" xfId="0" applyFont="1" applyBorder="1" applyAlignment="1">
      <alignment vertical="top"/>
    </xf>
    <xf numFmtId="0" fontId="7" fillId="0" borderId="0" xfId="0" applyFont="1" applyFill="1" applyAlignment="1">
      <alignment horizontal="left" vertical="top"/>
    </xf>
    <xf numFmtId="0" fontId="7" fillId="0" borderId="2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left" readingOrder="1"/>
    </xf>
    <xf numFmtId="0" fontId="15" fillId="0" borderId="2" xfId="0" applyFont="1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0" fillId="0" borderId="2" xfId="0" applyBorder="1" applyAlignment="1">
      <alignment horizontal="left"/>
    </xf>
    <xf numFmtId="0" fontId="22" fillId="3" borderId="2" xfId="0" applyFont="1" applyFill="1" applyBorder="1" applyAlignment="1">
      <alignment horizontal="left" wrapText="1" readingOrder="1"/>
    </xf>
    <xf numFmtId="0" fontId="0" fillId="0" borderId="0" xfId="0" applyAlignment="1">
      <alignment vertical="top" wrapText="1"/>
    </xf>
    <xf numFmtId="14" fontId="27" fillId="0" borderId="1" xfId="0" applyNumberFormat="1" applyFont="1" applyBorder="1" applyAlignment="1">
      <alignment vertical="top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left" vertical="top"/>
    </xf>
    <xf numFmtId="0" fontId="27" fillId="0" borderId="2" xfId="0" applyFont="1" applyBorder="1" applyAlignment="1">
      <alignment horizontal="left" vertical="top" wrapText="1"/>
    </xf>
    <xf numFmtId="164" fontId="28" fillId="0" borderId="2" xfId="0" applyNumberFormat="1" applyFont="1" applyBorder="1" applyAlignment="1">
      <alignment horizontal="left" vertical="top"/>
    </xf>
    <xf numFmtId="0" fontId="22" fillId="3" borderId="2" xfId="0" applyFont="1" applyFill="1" applyBorder="1" applyAlignment="1">
      <alignment horizontal="left" vertical="center" readingOrder="1"/>
    </xf>
    <xf numFmtId="0" fontId="27" fillId="0" borderId="2" xfId="0" applyFont="1" applyFill="1" applyBorder="1" applyAlignment="1">
      <alignment horizontal="left" vertical="top"/>
    </xf>
    <xf numFmtId="0" fontId="27" fillId="2" borderId="2" xfId="0" applyFont="1" applyFill="1" applyBorder="1" applyAlignment="1">
      <alignment horizontal="left" vertical="top" wrapText="1"/>
    </xf>
    <xf numFmtId="0" fontId="27" fillId="0" borderId="2" xfId="0" applyFont="1" applyFill="1" applyBorder="1" applyAlignment="1">
      <alignment horizontal="left" vertical="top" wrapText="1"/>
    </xf>
    <xf numFmtId="0" fontId="27" fillId="2" borderId="2" xfId="0" applyFont="1" applyFill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 wrapText="1" readingOrder="1"/>
    </xf>
    <xf numFmtId="0" fontId="32" fillId="0" borderId="2" xfId="0" applyFont="1" applyBorder="1" applyAlignment="1">
      <alignment horizontal="left" vertical="center"/>
    </xf>
    <xf numFmtId="0" fontId="0" fillId="0" borderId="0" xfId="0" applyAlignment="1"/>
    <xf numFmtId="0" fontId="22" fillId="3" borderId="2" xfId="0" applyFont="1" applyFill="1" applyBorder="1" applyAlignment="1">
      <alignment horizontal="left" vertical="top" wrapText="1" readingOrder="1"/>
    </xf>
    <xf numFmtId="0" fontId="22" fillId="3" borderId="2" xfId="0" applyFont="1" applyFill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7" fillId="0" borderId="0" xfId="0" applyFont="1"/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 vertical="top"/>
    </xf>
    <xf numFmtId="0" fontId="27" fillId="2" borderId="0" xfId="0" applyFont="1" applyFill="1" applyAlignment="1">
      <alignment horizontal="left" vertical="top"/>
    </xf>
    <xf numFmtId="0" fontId="27" fillId="0" borderId="0" xfId="0" applyFont="1" applyAlignment="1">
      <alignment horizontal="left" vertical="top" wrapText="1"/>
    </xf>
    <xf numFmtId="0" fontId="28" fillId="2" borderId="0" xfId="0" applyFont="1" applyFill="1" applyAlignment="1">
      <alignment horizontal="left" vertical="top"/>
    </xf>
    <xf numFmtId="0" fontId="34" fillId="0" borderId="0" xfId="0" applyFont="1" applyAlignment="1">
      <alignment horizontal="left" vertical="top"/>
    </xf>
    <xf numFmtId="164" fontId="28" fillId="0" borderId="0" xfId="0" applyNumberFormat="1" applyFont="1" applyAlignment="1">
      <alignment horizontal="left" vertical="top"/>
    </xf>
    <xf numFmtId="0" fontId="28" fillId="0" borderId="0" xfId="0" applyFont="1" applyAlignment="1">
      <alignment horizontal="left" vertical="top"/>
    </xf>
    <xf numFmtId="14" fontId="35" fillId="0" borderId="0" xfId="0" applyNumberFormat="1" applyFont="1" applyAlignment="1">
      <alignment horizontal="left" vertical="top"/>
    </xf>
    <xf numFmtId="14" fontId="35" fillId="0" borderId="0" xfId="0" applyNumberFormat="1" applyFont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top"/>
    </xf>
    <xf numFmtId="0" fontId="26" fillId="0" borderId="0" xfId="0" applyFont="1"/>
    <xf numFmtId="14" fontId="31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4" fontId="31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2" borderId="0" xfId="0" applyFont="1" applyFill="1" applyAlignment="1">
      <alignment horizontal="left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0" fontId="32" fillId="0" borderId="0" xfId="0" applyFont="1"/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164" fontId="26" fillId="0" borderId="2" xfId="0" applyNumberFormat="1" applyFont="1" applyBorder="1" applyAlignment="1">
      <alignment horizontal="center" vertical="center"/>
    </xf>
    <xf numFmtId="0" fontId="22" fillId="3" borderId="2" xfId="0" applyFont="1" applyFill="1" applyBorder="1" applyAlignment="1">
      <alignment horizontal="left" wrapText="1"/>
    </xf>
    <xf numFmtId="0" fontId="22" fillId="0" borderId="2" xfId="0" applyFont="1" applyFill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left" wrapText="1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0" fontId="38" fillId="0" borderId="10" xfId="0" applyFont="1" applyBorder="1" applyAlignment="1">
      <alignment horizontal="left" vertical="top"/>
    </xf>
    <xf numFmtId="0" fontId="26" fillId="3" borderId="2" xfId="0" applyFont="1" applyFill="1" applyBorder="1" applyAlignment="1">
      <alignment horizontal="left" vertical="center" wrapText="1"/>
    </xf>
    <xf numFmtId="0" fontId="38" fillId="0" borderId="2" xfId="0" applyFont="1" applyBorder="1" applyAlignment="1">
      <alignment vertical="top"/>
    </xf>
    <xf numFmtId="0" fontId="38" fillId="2" borderId="2" xfId="0" applyFont="1" applyFill="1" applyBorder="1" applyAlignment="1">
      <alignment vertical="top"/>
    </xf>
    <xf numFmtId="0" fontId="32" fillId="0" borderId="10" xfId="0" applyFont="1" applyFill="1" applyBorder="1" applyAlignment="1">
      <alignment horizontal="left" vertical="top"/>
    </xf>
    <xf numFmtId="0" fontId="40" fillId="2" borderId="2" xfId="0" applyFont="1" applyFill="1" applyBorder="1" applyAlignment="1">
      <alignment horizontal="left" vertical="center"/>
    </xf>
    <xf numFmtId="0" fontId="40" fillId="2" borderId="2" xfId="0" applyFont="1" applyFill="1" applyBorder="1" applyAlignment="1">
      <alignment horizontal="left" vertical="center" wrapText="1" readingOrder="1"/>
    </xf>
    <xf numFmtId="0" fontId="36" fillId="0" borderId="2" xfId="0" applyFont="1" applyBorder="1" applyAlignment="1">
      <alignment horizontal="left" vertical="top"/>
    </xf>
    <xf numFmtId="0" fontId="32" fillId="0" borderId="2" xfId="0" applyFont="1" applyBorder="1" applyAlignment="1">
      <alignment horizontal="left" vertical="top"/>
    </xf>
    <xf numFmtId="164" fontId="41" fillId="0" borderId="2" xfId="0" applyNumberFormat="1" applyFont="1" applyBorder="1" applyAlignment="1">
      <alignment horizontal="left" vertical="top"/>
    </xf>
    <xf numFmtId="0" fontId="32" fillId="0" borderId="2" xfId="0" applyFont="1" applyFill="1" applyBorder="1" applyAlignment="1">
      <alignment horizontal="left" vertical="top"/>
    </xf>
    <xf numFmtId="0" fontId="36" fillId="0" borderId="11" xfId="0" applyFont="1" applyBorder="1" applyAlignment="1">
      <alignment horizontal="center" vertical="top"/>
    </xf>
    <xf numFmtId="0" fontId="40" fillId="2" borderId="2" xfId="0" applyFont="1" applyFill="1" applyBorder="1" applyAlignment="1">
      <alignment horizontal="left"/>
    </xf>
    <xf numFmtId="0" fontId="36" fillId="0" borderId="2" xfId="0" applyFont="1" applyFill="1" applyBorder="1" applyAlignment="1">
      <alignment horizontal="left" vertical="top"/>
    </xf>
    <xf numFmtId="164" fontId="41" fillId="0" borderId="2" xfId="0" applyNumberFormat="1" applyFont="1" applyFill="1" applyBorder="1" applyAlignment="1">
      <alignment horizontal="left" vertical="top"/>
    </xf>
    <xf numFmtId="0" fontId="32" fillId="0" borderId="10" xfId="0" applyFont="1" applyBorder="1" applyAlignment="1">
      <alignment horizontal="left" vertical="top"/>
    </xf>
    <xf numFmtId="0" fontId="40" fillId="2" borderId="2" xfId="0" applyFont="1" applyFill="1" applyBorder="1" applyAlignment="1">
      <alignment horizontal="left" vertical="center" wrapText="1"/>
    </xf>
    <xf numFmtId="0" fontId="41" fillId="2" borderId="2" xfId="0" applyFont="1" applyFill="1" applyBorder="1" applyAlignment="1">
      <alignment horizontal="left" vertical="center" wrapText="1" readingOrder="1"/>
    </xf>
    <xf numFmtId="0" fontId="41" fillId="2" borderId="2" xfId="0" applyFont="1" applyFill="1" applyBorder="1" applyAlignment="1">
      <alignment horizontal="left"/>
    </xf>
    <xf numFmtId="0" fontId="41" fillId="2" borderId="2" xfId="0" applyFont="1" applyFill="1" applyBorder="1" applyAlignment="1">
      <alignment horizontal="left" vertical="center"/>
    </xf>
    <xf numFmtId="0" fontId="41" fillId="2" borderId="2" xfId="0" applyFont="1" applyFill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top"/>
    </xf>
    <xf numFmtId="0" fontId="41" fillId="3" borderId="13" xfId="0" applyFont="1" applyFill="1" applyBorder="1" applyAlignment="1">
      <alignment horizontal="left" vertical="center"/>
    </xf>
    <xf numFmtId="0" fontId="41" fillId="3" borderId="13" xfId="0" applyFont="1" applyFill="1" applyBorder="1" applyAlignment="1">
      <alignment horizontal="left" vertical="center" wrapText="1" readingOrder="1"/>
    </xf>
    <xf numFmtId="0" fontId="41" fillId="3" borderId="13" xfId="0" applyFont="1" applyFill="1" applyBorder="1" applyAlignment="1">
      <alignment horizontal="left"/>
    </xf>
    <xf numFmtId="0" fontId="41" fillId="2" borderId="13" xfId="0" applyFont="1" applyFill="1" applyBorder="1" applyAlignment="1">
      <alignment horizontal="left" vertical="center" wrapText="1"/>
    </xf>
    <xf numFmtId="0" fontId="36" fillId="0" borderId="13" xfId="0" applyFont="1" applyBorder="1" applyAlignment="1">
      <alignment horizontal="left" vertical="top"/>
    </xf>
    <xf numFmtId="0" fontId="32" fillId="0" borderId="13" xfId="0" applyFont="1" applyBorder="1" applyAlignment="1">
      <alignment horizontal="left" vertical="top"/>
    </xf>
    <xf numFmtId="164" fontId="41" fillId="0" borderId="13" xfId="0" applyNumberFormat="1" applyFont="1" applyBorder="1" applyAlignment="1">
      <alignment horizontal="left" vertical="top"/>
    </xf>
    <xf numFmtId="0" fontId="32" fillId="0" borderId="13" xfId="0" applyFont="1" applyFill="1" applyBorder="1" applyAlignment="1">
      <alignment horizontal="left" vertical="top"/>
    </xf>
    <xf numFmtId="0" fontId="36" fillId="0" borderId="14" xfId="0" applyFont="1" applyBorder="1" applyAlignment="1">
      <alignment horizontal="center" vertical="top"/>
    </xf>
    <xf numFmtId="0" fontId="41" fillId="2" borderId="2" xfId="0" applyFont="1" applyFill="1" applyBorder="1" applyAlignment="1">
      <alignment horizontal="left" vertical="center" readingOrder="1"/>
    </xf>
    <xf numFmtId="0" fontId="34" fillId="0" borderId="2" xfId="0" applyFont="1" applyBorder="1" applyAlignment="1">
      <alignment horizontal="center" vertical="top"/>
    </xf>
    <xf numFmtId="0" fontId="33" fillId="3" borderId="2" xfId="0" applyFont="1" applyFill="1" applyBorder="1" applyAlignment="1">
      <alignment horizontal="left" vertical="center"/>
    </xf>
    <xf numFmtId="0" fontId="33" fillId="3" borderId="2" xfId="0" applyFont="1" applyFill="1" applyBorder="1" applyAlignment="1">
      <alignment horizontal="left" vertical="center" readingOrder="1"/>
    </xf>
    <xf numFmtId="0" fontId="33" fillId="3" borderId="2" xfId="0" applyFont="1" applyFill="1" applyBorder="1" applyAlignment="1">
      <alignment horizontal="left" vertical="center" wrapText="1"/>
    </xf>
    <xf numFmtId="0" fontId="28" fillId="0" borderId="0" xfId="0" applyFont="1" applyAlignment="1">
      <alignment vertical="top"/>
    </xf>
    <xf numFmtId="14" fontId="35" fillId="0" borderId="0" xfId="0" applyNumberFormat="1" applyFont="1" applyAlignment="1">
      <alignment vertical="top"/>
    </xf>
    <xf numFmtId="14" fontId="28" fillId="0" borderId="0" xfId="0" applyNumberFormat="1" applyFont="1" applyAlignment="1">
      <alignment vertical="top"/>
    </xf>
    <xf numFmtId="0" fontId="28" fillId="0" borderId="0" xfId="0" applyFont="1" applyAlignment="1">
      <alignment vertical="top" wrapText="1"/>
    </xf>
    <xf numFmtId="0" fontId="32" fillId="0" borderId="0" xfId="0" applyFont="1" applyBorder="1" applyAlignment="1">
      <alignment horizontal="left" vertical="top"/>
    </xf>
    <xf numFmtId="0" fontId="41" fillId="3" borderId="0" xfId="0" applyFont="1" applyFill="1" applyBorder="1" applyAlignment="1">
      <alignment horizontal="left" vertical="center"/>
    </xf>
    <xf numFmtId="0" fontId="41" fillId="3" borderId="0" xfId="0" applyFont="1" applyFill="1" applyBorder="1" applyAlignment="1">
      <alignment horizontal="left" vertical="center" wrapText="1" readingOrder="1"/>
    </xf>
    <xf numFmtId="0" fontId="41" fillId="3" borderId="0" xfId="0" applyFont="1" applyFill="1" applyBorder="1" applyAlignment="1">
      <alignment horizontal="left"/>
    </xf>
    <xf numFmtId="0" fontId="41" fillId="2" borderId="0" xfId="0" applyFont="1" applyFill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32" fillId="0" borderId="0" xfId="0" applyFont="1" applyFill="1" applyBorder="1" applyAlignment="1">
      <alignment horizontal="left" vertical="top"/>
    </xf>
    <xf numFmtId="0" fontId="36" fillId="0" borderId="0" xfId="0" applyFont="1" applyBorder="1" applyAlignment="1">
      <alignment horizontal="center" vertical="top"/>
    </xf>
    <xf numFmtId="0" fontId="22" fillId="0" borderId="2" xfId="0" applyFont="1" applyFill="1" applyBorder="1" applyAlignment="1">
      <alignment horizontal="left" wrapText="1" readingOrder="1"/>
    </xf>
    <xf numFmtId="0" fontId="4" fillId="0" borderId="2" xfId="0" applyFont="1" applyBorder="1" applyAlignment="1">
      <alignment horizontal="center" vertical="top" wrapText="1"/>
    </xf>
    <xf numFmtId="0" fontId="27" fillId="0" borderId="0" xfId="0" applyFont="1" applyAlignment="1">
      <alignment horizontal="center" vertical="top"/>
    </xf>
    <xf numFmtId="0" fontId="30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14" fontId="39" fillId="0" borderId="0" xfId="0" applyNumberFormat="1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center"/>
    </xf>
    <xf numFmtId="14" fontId="34" fillId="0" borderId="0" xfId="0" applyNumberFormat="1" applyFont="1" applyBorder="1" applyAlignment="1">
      <alignment horizontal="left" vertical="top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17" fillId="0" borderId="2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left" vertical="top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</cellXfs>
  <cellStyles count="3">
    <cellStyle name="epos-cell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opLeftCell="A31" zoomScale="70" zoomScaleNormal="70" workbookViewId="0">
      <selection activeCell="B49" sqref="B49"/>
    </sheetView>
  </sheetViews>
  <sheetFormatPr defaultColWidth="9.140625" defaultRowHeight="15" x14ac:dyDescent="0.25"/>
  <cols>
    <col min="1" max="1" width="6" style="31" customWidth="1"/>
    <col min="2" max="2" width="35.85546875" style="31" customWidth="1"/>
    <col min="3" max="3" width="29.28515625" style="31" bestFit="1" customWidth="1"/>
    <col min="4" max="4" width="7.7109375" style="31" customWidth="1"/>
    <col min="5" max="5" width="35.28515625" style="83" customWidth="1"/>
    <col min="6" max="6" width="10.42578125" style="31" customWidth="1"/>
    <col min="7" max="7" width="13.42578125" style="31" customWidth="1"/>
    <col min="8" max="8" width="14.42578125" style="31" customWidth="1"/>
    <col min="9" max="16384" width="9.140625" style="31"/>
  </cols>
  <sheetData>
    <row r="1" spans="1:14" x14ac:dyDescent="0.25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4" x14ac:dyDescent="0.25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4" ht="29.25" customHeight="1" x14ac:dyDescent="0.25">
      <c r="A3" s="200" t="s">
        <v>84</v>
      </c>
      <c r="B3" s="200"/>
      <c r="C3" s="200"/>
      <c r="D3" s="200"/>
      <c r="E3" s="200"/>
      <c r="F3" s="200"/>
      <c r="G3" s="200"/>
      <c r="H3" s="200"/>
      <c r="I3" s="200"/>
      <c r="J3" s="200"/>
      <c r="K3" s="32"/>
      <c r="L3" s="32"/>
    </row>
    <row r="4" spans="1:14" ht="27" customHeight="1" x14ac:dyDescent="0.3">
      <c r="A4" s="201" t="s">
        <v>195</v>
      </c>
      <c r="B4" s="201"/>
      <c r="C4" s="201"/>
      <c r="D4" s="201"/>
      <c r="E4" s="201"/>
      <c r="F4" s="201"/>
      <c r="G4" s="201"/>
      <c r="H4" s="201"/>
      <c r="I4" s="201"/>
      <c r="J4" s="201"/>
      <c r="K4" s="33"/>
      <c r="L4" s="33"/>
    </row>
    <row r="5" spans="1:14" ht="21.75" customHeight="1" x14ac:dyDescent="0.25">
      <c r="A5" s="184"/>
      <c r="B5" s="185" t="s">
        <v>2</v>
      </c>
      <c r="C5" s="186"/>
      <c r="D5" s="186"/>
      <c r="E5" s="187"/>
      <c r="F5" s="184"/>
      <c r="G5" s="184"/>
      <c r="H5" s="185">
        <v>45340</v>
      </c>
      <c r="I5" s="84"/>
      <c r="J5" s="84"/>
    </row>
    <row r="6" spans="1:14" ht="38.25" customHeight="1" x14ac:dyDescent="0.25">
      <c r="A6" s="198" t="s">
        <v>3</v>
      </c>
      <c r="B6" s="202" t="s">
        <v>4</v>
      </c>
      <c r="C6" s="203" t="s">
        <v>5</v>
      </c>
      <c r="D6" s="203" t="s">
        <v>24</v>
      </c>
      <c r="E6" s="198" t="s">
        <v>6</v>
      </c>
      <c r="F6" s="85" t="s">
        <v>7</v>
      </c>
      <c r="G6" s="86" t="s">
        <v>18</v>
      </c>
      <c r="H6" s="86" t="s">
        <v>19</v>
      </c>
      <c r="I6" s="85" t="s">
        <v>10</v>
      </c>
      <c r="J6" s="198" t="s">
        <v>14</v>
      </c>
    </row>
    <row r="7" spans="1:14" x14ac:dyDescent="0.25">
      <c r="A7" s="198"/>
      <c r="B7" s="202"/>
      <c r="C7" s="204"/>
      <c r="D7" s="204"/>
      <c r="E7" s="198"/>
      <c r="F7" s="85" t="s">
        <v>11</v>
      </c>
      <c r="G7" s="85" t="s">
        <v>12</v>
      </c>
      <c r="H7" s="85" t="s">
        <v>12</v>
      </c>
      <c r="I7" s="85" t="s">
        <v>21</v>
      </c>
      <c r="J7" s="198"/>
    </row>
    <row r="8" spans="1:14" ht="51" x14ac:dyDescent="0.25">
      <c r="A8" s="94">
        <v>1</v>
      </c>
      <c r="B8" s="181" t="s">
        <v>159</v>
      </c>
      <c r="C8" s="95" t="s">
        <v>117</v>
      </c>
      <c r="D8" s="62">
        <v>4</v>
      </c>
      <c r="E8" s="99" t="s">
        <v>191</v>
      </c>
      <c r="F8" s="87">
        <v>18</v>
      </c>
      <c r="G8" s="88">
        <v>7.6</v>
      </c>
      <c r="H8" s="88">
        <v>8</v>
      </c>
      <c r="I8" s="89">
        <f t="shared" ref="I8:I39" si="0">SUM(F8:H8)</f>
        <v>33.6</v>
      </c>
      <c r="J8" s="180">
        <v>1</v>
      </c>
      <c r="N8" s="97"/>
    </row>
    <row r="9" spans="1:14" ht="25.5" x14ac:dyDescent="0.25">
      <c r="A9" s="94">
        <v>2</v>
      </c>
      <c r="B9" s="181" t="s">
        <v>152</v>
      </c>
      <c r="C9" s="62" t="s">
        <v>112</v>
      </c>
      <c r="D9" s="62">
        <v>4</v>
      </c>
      <c r="E9" s="98" t="s">
        <v>190</v>
      </c>
      <c r="F9" s="87">
        <v>14</v>
      </c>
      <c r="G9" s="88">
        <v>9.3000000000000007</v>
      </c>
      <c r="H9" s="88">
        <v>8</v>
      </c>
      <c r="I9" s="89">
        <f t="shared" si="0"/>
        <v>31.3</v>
      </c>
      <c r="J9" s="180">
        <v>2</v>
      </c>
    </row>
    <row r="10" spans="1:14" ht="51" x14ac:dyDescent="0.25">
      <c r="A10" s="94">
        <v>3</v>
      </c>
      <c r="B10" s="182" t="s">
        <v>189</v>
      </c>
      <c r="C10" s="66" t="s">
        <v>218</v>
      </c>
      <c r="D10" s="62">
        <v>5</v>
      </c>
      <c r="E10" s="99" t="s">
        <v>196</v>
      </c>
      <c r="F10" s="87">
        <v>12</v>
      </c>
      <c r="G10" s="91">
        <v>10</v>
      </c>
      <c r="H10" s="87">
        <v>9</v>
      </c>
      <c r="I10" s="89">
        <f t="shared" si="0"/>
        <v>31</v>
      </c>
      <c r="J10" s="180">
        <v>3</v>
      </c>
    </row>
    <row r="11" spans="1:14" ht="26.25" customHeight="1" x14ac:dyDescent="0.25">
      <c r="A11" s="94">
        <v>4</v>
      </c>
      <c r="B11" s="181" t="s">
        <v>148</v>
      </c>
      <c r="C11" s="90" t="s">
        <v>37</v>
      </c>
      <c r="D11" s="62">
        <v>4</v>
      </c>
      <c r="E11" s="98" t="s">
        <v>197</v>
      </c>
      <c r="F11" s="87">
        <v>9</v>
      </c>
      <c r="G11" s="87">
        <v>9.6999999999999993</v>
      </c>
      <c r="H11" s="87">
        <v>10</v>
      </c>
      <c r="I11" s="89">
        <f t="shared" si="0"/>
        <v>28.7</v>
      </c>
      <c r="J11" s="180">
        <v>4</v>
      </c>
    </row>
    <row r="12" spans="1:14" ht="35.25" customHeight="1" x14ac:dyDescent="0.25">
      <c r="A12" s="94">
        <v>5</v>
      </c>
      <c r="B12" s="183" t="s">
        <v>150</v>
      </c>
      <c r="C12" s="90" t="s">
        <v>37</v>
      </c>
      <c r="D12" s="62">
        <v>4</v>
      </c>
      <c r="E12" s="98" t="s">
        <v>197</v>
      </c>
      <c r="F12" s="87">
        <v>11</v>
      </c>
      <c r="G12" s="88">
        <v>6.2</v>
      </c>
      <c r="H12" s="88">
        <v>8</v>
      </c>
      <c r="I12" s="89">
        <f t="shared" si="0"/>
        <v>25.2</v>
      </c>
      <c r="J12" s="180">
        <v>5</v>
      </c>
    </row>
    <row r="13" spans="1:14" ht="51" x14ac:dyDescent="0.25">
      <c r="A13" s="94">
        <v>6</v>
      </c>
      <c r="B13" s="183" t="s">
        <v>166</v>
      </c>
      <c r="C13" s="95" t="s">
        <v>117</v>
      </c>
      <c r="D13" s="62">
        <v>5</v>
      </c>
      <c r="E13" s="99" t="s">
        <v>227</v>
      </c>
      <c r="F13" s="87">
        <v>12</v>
      </c>
      <c r="G13" s="88">
        <v>5.6</v>
      </c>
      <c r="H13" s="88">
        <v>7</v>
      </c>
      <c r="I13" s="89">
        <f t="shared" si="0"/>
        <v>24.6</v>
      </c>
      <c r="J13" s="180">
        <v>6</v>
      </c>
    </row>
    <row r="14" spans="1:14" ht="51" x14ac:dyDescent="0.25">
      <c r="A14" s="94">
        <v>7</v>
      </c>
      <c r="B14" s="183" t="s">
        <v>145</v>
      </c>
      <c r="C14" s="95" t="s">
        <v>219</v>
      </c>
      <c r="D14" s="62">
        <v>5</v>
      </c>
      <c r="E14" s="99" t="s">
        <v>209</v>
      </c>
      <c r="F14" s="87">
        <v>12</v>
      </c>
      <c r="G14" s="88">
        <v>6.2</v>
      </c>
      <c r="H14" s="88">
        <v>6</v>
      </c>
      <c r="I14" s="89">
        <f t="shared" si="0"/>
        <v>24.2</v>
      </c>
      <c r="J14" s="180">
        <v>7</v>
      </c>
    </row>
    <row r="15" spans="1:14" ht="25.5" x14ac:dyDescent="0.25">
      <c r="A15" s="94">
        <v>8</v>
      </c>
      <c r="B15" s="181" t="s">
        <v>157</v>
      </c>
      <c r="C15" s="90" t="s">
        <v>57</v>
      </c>
      <c r="D15" s="62">
        <v>4</v>
      </c>
      <c r="E15" s="99" t="s">
        <v>181</v>
      </c>
      <c r="F15" s="87">
        <v>11</v>
      </c>
      <c r="G15" s="87">
        <v>7.6</v>
      </c>
      <c r="H15" s="87">
        <v>5.5</v>
      </c>
      <c r="I15" s="89">
        <f t="shared" si="0"/>
        <v>24.1</v>
      </c>
      <c r="J15" s="180">
        <v>8</v>
      </c>
    </row>
    <row r="16" spans="1:14" ht="25.5" x14ac:dyDescent="0.25">
      <c r="A16" s="94">
        <v>9</v>
      </c>
      <c r="B16" s="181" t="s">
        <v>160</v>
      </c>
      <c r="C16" s="90" t="s">
        <v>37</v>
      </c>
      <c r="D16" s="62">
        <v>5</v>
      </c>
      <c r="E16" s="98" t="s">
        <v>51</v>
      </c>
      <c r="F16" s="87">
        <v>11</v>
      </c>
      <c r="G16" s="87">
        <v>8.1</v>
      </c>
      <c r="H16" s="87">
        <v>5</v>
      </c>
      <c r="I16" s="89">
        <f t="shared" si="0"/>
        <v>24.1</v>
      </c>
      <c r="J16" s="180">
        <v>8</v>
      </c>
    </row>
    <row r="17" spans="1:10" ht="51" x14ac:dyDescent="0.25">
      <c r="A17" s="94">
        <v>10</v>
      </c>
      <c r="B17" s="183" t="s">
        <v>167</v>
      </c>
      <c r="C17" s="90" t="s">
        <v>57</v>
      </c>
      <c r="D17" s="62">
        <v>5</v>
      </c>
      <c r="E17" s="99" t="s">
        <v>228</v>
      </c>
      <c r="F17" s="87">
        <v>8</v>
      </c>
      <c r="G17" s="87">
        <v>10</v>
      </c>
      <c r="H17" s="87">
        <v>6</v>
      </c>
      <c r="I17" s="89">
        <f t="shared" si="0"/>
        <v>24</v>
      </c>
      <c r="J17" s="180">
        <v>10</v>
      </c>
    </row>
    <row r="18" spans="1:10" ht="53.25" customHeight="1" x14ac:dyDescent="0.25">
      <c r="A18" s="94">
        <v>11</v>
      </c>
      <c r="B18" s="183" t="s">
        <v>169</v>
      </c>
      <c r="C18" s="95" t="s">
        <v>172</v>
      </c>
      <c r="D18" s="96">
        <v>4</v>
      </c>
      <c r="E18" s="99" t="s">
        <v>198</v>
      </c>
      <c r="F18" s="87">
        <v>14</v>
      </c>
      <c r="G18" s="88">
        <v>6.9</v>
      </c>
      <c r="H18" s="88">
        <v>3</v>
      </c>
      <c r="I18" s="89">
        <f t="shared" si="0"/>
        <v>23.9</v>
      </c>
      <c r="J18" s="180">
        <v>11</v>
      </c>
    </row>
    <row r="19" spans="1:10" ht="51" x14ac:dyDescent="0.25">
      <c r="A19" s="94">
        <v>12</v>
      </c>
      <c r="B19" s="181" t="s">
        <v>161</v>
      </c>
      <c r="C19" s="95" t="s">
        <v>219</v>
      </c>
      <c r="D19" s="62">
        <v>5</v>
      </c>
      <c r="E19" s="99" t="s">
        <v>209</v>
      </c>
      <c r="F19" s="87">
        <v>8</v>
      </c>
      <c r="G19" s="88">
        <v>8.8000000000000007</v>
      </c>
      <c r="H19" s="88">
        <v>6.5</v>
      </c>
      <c r="I19" s="89">
        <f t="shared" si="0"/>
        <v>23.3</v>
      </c>
      <c r="J19" s="180">
        <v>12</v>
      </c>
    </row>
    <row r="20" spans="1:10" ht="54" customHeight="1" x14ac:dyDescent="0.25">
      <c r="A20" s="94">
        <v>13</v>
      </c>
      <c r="B20" s="181" t="s">
        <v>170</v>
      </c>
      <c r="C20" s="95" t="s">
        <v>192</v>
      </c>
      <c r="D20" s="96">
        <v>4</v>
      </c>
      <c r="E20" s="99" t="s">
        <v>198</v>
      </c>
      <c r="F20" s="87">
        <v>10</v>
      </c>
      <c r="G20" s="87">
        <v>6.2</v>
      </c>
      <c r="H20" s="87">
        <v>6</v>
      </c>
      <c r="I20" s="89">
        <f t="shared" si="0"/>
        <v>22.2</v>
      </c>
      <c r="J20" s="180">
        <v>13</v>
      </c>
    </row>
    <row r="21" spans="1:10" ht="28.5" customHeight="1" x14ac:dyDescent="0.25">
      <c r="A21" s="94">
        <v>14</v>
      </c>
      <c r="B21" s="181" t="s">
        <v>168</v>
      </c>
      <c r="C21" s="95" t="s">
        <v>220</v>
      </c>
      <c r="D21" s="62">
        <v>4</v>
      </c>
      <c r="E21" s="98" t="s">
        <v>199</v>
      </c>
      <c r="F21" s="87">
        <v>9</v>
      </c>
      <c r="G21" s="87">
        <v>8.6999999999999993</v>
      </c>
      <c r="H21" s="87">
        <v>3.4</v>
      </c>
      <c r="I21" s="89">
        <f t="shared" si="0"/>
        <v>21.099999999999998</v>
      </c>
      <c r="J21" s="180">
        <v>14</v>
      </c>
    </row>
    <row r="22" spans="1:10" ht="25.5" x14ac:dyDescent="0.25">
      <c r="A22" s="94">
        <v>15</v>
      </c>
      <c r="B22" s="181" t="s">
        <v>79</v>
      </c>
      <c r="C22" s="90" t="s">
        <v>37</v>
      </c>
      <c r="D22" s="62">
        <v>5</v>
      </c>
      <c r="E22" s="98" t="s">
        <v>51</v>
      </c>
      <c r="F22" s="87">
        <v>9</v>
      </c>
      <c r="G22" s="88">
        <v>6.2</v>
      </c>
      <c r="H22" s="88">
        <v>5</v>
      </c>
      <c r="I22" s="89">
        <f t="shared" si="0"/>
        <v>20.2</v>
      </c>
      <c r="J22" s="180">
        <v>15</v>
      </c>
    </row>
    <row r="23" spans="1:10" ht="51" x14ac:dyDescent="0.25">
      <c r="A23" s="94">
        <v>16</v>
      </c>
      <c r="B23" s="183" t="s">
        <v>165</v>
      </c>
      <c r="C23" s="95" t="s">
        <v>192</v>
      </c>
      <c r="D23" s="62">
        <v>5</v>
      </c>
      <c r="E23" s="99" t="s">
        <v>229</v>
      </c>
      <c r="F23" s="87">
        <v>8</v>
      </c>
      <c r="G23" s="87">
        <v>4.2</v>
      </c>
      <c r="H23" s="87">
        <v>7.5</v>
      </c>
      <c r="I23" s="89">
        <f t="shared" si="0"/>
        <v>19.7</v>
      </c>
      <c r="J23" s="180">
        <v>16</v>
      </c>
    </row>
    <row r="24" spans="1:10" ht="27.75" customHeight="1" x14ac:dyDescent="0.25">
      <c r="A24" s="94">
        <v>17</v>
      </c>
      <c r="B24" s="181" t="s">
        <v>149</v>
      </c>
      <c r="C24" s="90" t="s">
        <v>37</v>
      </c>
      <c r="D24" s="62">
        <v>4</v>
      </c>
      <c r="E24" s="98" t="s">
        <v>197</v>
      </c>
      <c r="F24" s="87">
        <v>10</v>
      </c>
      <c r="G24" s="87">
        <v>5.6</v>
      </c>
      <c r="H24" s="87">
        <v>4</v>
      </c>
      <c r="I24" s="89">
        <f t="shared" si="0"/>
        <v>19.600000000000001</v>
      </c>
      <c r="J24" s="180">
        <v>17</v>
      </c>
    </row>
    <row r="25" spans="1:10" ht="51" x14ac:dyDescent="0.25">
      <c r="A25" s="94">
        <v>18</v>
      </c>
      <c r="B25" s="181" t="s">
        <v>143</v>
      </c>
      <c r="C25" s="95" t="s">
        <v>219</v>
      </c>
      <c r="D25" s="62">
        <v>5</v>
      </c>
      <c r="E25" s="99" t="s">
        <v>200</v>
      </c>
      <c r="F25" s="87">
        <v>7</v>
      </c>
      <c r="G25" s="88">
        <v>6.9</v>
      </c>
      <c r="H25" s="88">
        <v>5.5</v>
      </c>
      <c r="I25" s="89">
        <f t="shared" si="0"/>
        <v>19.399999999999999</v>
      </c>
      <c r="J25" s="180">
        <v>18</v>
      </c>
    </row>
    <row r="26" spans="1:10" ht="25.5" x14ac:dyDescent="0.25">
      <c r="A26" s="94">
        <v>19</v>
      </c>
      <c r="B26" s="181" t="s">
        <v>81</v>
      </c>
      <c r="C26" s="90" t="s">
        <v>37</v>
      </c>
      <c r="D26" s="62">
        <v>5</v>
      </c>
      <c r="E26" s="98" t="s">
        <v>51</v>
      </c>
      <c r="F26" s="87">
        <v>8</v>
      </c>
      <c r="G26" s="87">
        <v>6.8</v>
      </c>
      <c r="H26" s="87">
        <v>4.5</v>
      </c>
      <c r="I26" s="89">
        <f t="shared" si="0"/>
        <v>19.3</v>
      </c>
      <c r="J26" s="180">
        <v>19</v>
      </c>
    </row>
    <row r="27" spans="1:10" ht="51" x14ac:dyDescent="0.25">
      <c r="A27" s="94">
        <v>20</v>
      </c>
      <c r="B27" s="181" t="s">
        <v>156</v>
      </c>
      <c r="C27" s="95" t="s">
        <v>192</v>
      </c>
      <c r="D27" s="62">
        <v>4</v>
      </c>
      <c r="E27" s="99" t="s">
        <v>201</v>
      </c>
      <c r="F27" s="87">
        <v>8</v>
      </c>
      <c r="G27" s="87">
        <v>5.6</v>
      </c>
      <c r="H27" s="87">
        <v>5.5</v>
      </c>
      <c r="I27" s="89">
        <f t="shared" si="0"/>
        <v>19.100000000000001</v>
      </c>
      <c r="J27" s="180">
        <v>20</v>
      </c>
    </row>
    <row r="28" spans="1:10" ht="51" x14ac:dyDescent="0.25">
      <c r="A28" s="94">
        <v>21</v>
      </c>
      <c r="B28" s="181" t="s">
        <v>153</v>
      </c>
      <c r="C28" s="95" t="s">
        <v>192</v>
      </c>
      <c r="D28" s="62">
        <v>4</v>
      </c>
      <c r="E28" s="99" t="s">
        <v>201</v>
      </c>
      <c r="F28" s="87">
        <v>5</v>
      </c>
      <c r="G28" s="92">
        <v>6.9</v>
      </c>
      <c r="H28" s="88">
        <v>7</v>
      </c>
      <c r="I28" s="89">
        <f t="shared" si="0"/>
        <v>18.899999999999999</v>
      </c>
      <c r="J28" s="180">
        <v>21</v>
      </c>
    </row>
    <row r="29" spans="1:10" ht="25.5" x14ac:dyDescent="0.25">
      <c r="A29" s="94">
        <v>22</v>
      </c>
      <c r="B29" s="181" t="s">
        <v>151</v>
      </c>
      <c r="C29" s="90" t="s">
        <v>37</v>
      </c>
      <c r="D29" s="62">
        <v>4</v>
      </c>
      <c r="E29" s="98" t="s">
        <v>197</v>
      </c>
      <c r="F29" s="87">
        <v>6</v>
      </c>
      <c r="G29" s="88">
        <v>8.3000000000000007</v>
      </c>
      <c r="H29" s="88">
        <v>4</v>
      </c>
      <c r="I29" s="89">
        <f t="shared" si="0"/>
        <v>18.3</v>
      </c>
      <c r="J29" s="180">
        <v>22</v>
      </c>
    </row>
    <row r="30" spans="1:10" ht="53.25" customHeight="1" x14ac:dyDescent="0.25">
      <c r="A30" s="94">
        <v>23</v>
      </c>
      <c r="B30" s="182" t="s">
        <v>163</v>
      </c>
      <c r="C30" s="66" t="s">
        <v>218</v>
      </c>
      <c r="D30" s="62">
        <v>5</v>
      </c>
      <c r="E30" s="99" t="s">
        <v>196</v>
      </c>
      <c r="F30" s="87">
        <v>9</v>
      </c>
      <c r="G30" s="88">
        <v>8.3000000000000007</v>
      </c>
      <c r="H30" s="88">
        <v>1</v>
      </c>
      <c r="I30" s="89">
        <f t="shared" si="0"/>
        <v>18.3</v>
      </c>
      <c r="J30" s="180">
        <v>22</v>
      </c>
    </row>
    <row r="31" spans="1:10" ht="51.75" customHeight="1" x14ac:dyDescent="0.25">
      <c r="A31" s="94">
        <v>24</v>
      </c>
      <c r="B31" s="181" t="s">
        <v>171</v>
      </c>
      <c r="C31" s="95" t="s">
        <v>224</v>
      </c>
      <c r="D31" s="96">
        <v>4</v>
      </c>
      <c r="E31" s="99" t="s">
        <v>198</v>
      </c>
      <c r="F31" s="87">
        <v>9</v>
      </c>
      <c r="G31" s="88">
        <v>5.5</v>
      </c>
      <c r="H31" s="88">
        <v>3.5</v>
      </c>
      <c r="I31" s="89">
        <f t="shared" si="0"/>
        <v>18</v>
      </c>
      <c r="J31" s="180">
        <v>24</v>
      </c>
    </row>
    <row r="32" spans="1:10" ht="51" x14ac:dyDescent="0.25">
      <c r="A32" s="94">
        <v>25</v>
      </c>
      <c r="B32" s="181" t="s">
        <v>142</v>
      </c>
      <c r="C32" s="95" t="s">
        <v>219</v>
      </c>
      <c r="D32" s="62">
        <v>5</v>
      </c>
      <c r="E32" s="99" t="s">
        <v>209</v>
      </c>
      <c r="F32" s="87">
        <v>6</v>
      </c>
      <c r="G32" s="87">
        <v>6.9</v>
      </c>
      <c r="H32" s="87">
        <v>5</v>
      </c>
      <c r="I32" s="89">
        <f t="shared" si="0"/>
        <v>17.899999999999999</v>
      </c>
      <c r="J32" s="180">
        <v>25</v>
      </c>
    </row>
    <row r="33" spans="1:10" ht="51" x14ac:dyDescent="0.25">
      <c r="A33" s="94">
        <v>26</v>
      </c>
      <c r="B33" s="182" t="s">
        <v>164</v>
      </c>
      <c r="C33" s="66" t="s">
        <v>218</v>
      </c>
      <c r="D33" s="62">
        <v>5</v>
      </c>
      <c r="E33" s="99" t="s">
        <v>196</v>
      </c>
      <c r="F33" s="87">
        <v>9</v>
      </c>
      <c r="G33" s="87">
        <v>5.85</v>
      </c>
      <c r="H33" s="87">
        <v>3</v>
      </c>
      <c r="I33" s="89">
        <f t="shared" si="0"/>
        <v>17.850000000000001</v>
      </c>
      <c r="J33" s="180">
        <v>26</v>
      </c>
    </row>
    <row r="34" spans="1:10" ht="25.5" x14ac:dyDescent="0.25">
      <c r="A34" s="94">
        <v>27</v>
      </c>
      <c r="B34" s="181" t="s">
        <v>146</v>
      </c>
      <c r="C34" s="90" t="s">
        <v>37</v>
      </c>
      <c r="D34" s="62">
        <v>5</v>
      </c>
      <c r="E34" s="98" t="s">
        <v>51</v>
      </c>
      <c r="F34" s="87">
        <v>7</v>
      </c>
      <c r="G34" s="88">
        <v>7.6</v>
      </c>
      <c r="H34" s="88">
        <v>3</v>
      </c>
      <c r="I34" s="89">
        <f t="shared" si="0"/>
        <v>17.600000000000001</v>
      </c>
      <c r="J34" s="180">
        <v>27</v>
      </c>
    </row>
    <row r="35" spans="1:10" ht="51" x14ac:dyDescent="0.25">
      <c r="A35" s="94">
        <v>28</v>
      </c>
      <c r="B35" s="183" t="s">
        <v>154</v>
      </c>
      <c r="C35" s="95" t="s">
        <v>192</v>
      </c>
      <c r="D35" s="62">
        <v>4</v>
      </c>
      <c r="E35" s="99" t="s">
        <v>201</v>
      </c>
      <c r="F35" s="87">
        <v>5</v>
      </c>
      <c r="G35" s="87">
        <v>5.5</v>
      </c>
      <c r="H35" s="87">
        <v>6</v>
      </c>
      <c r="I35" s="89">
        <f t="shared" si="0"/>
        <v>16.5</v>
      </c>
      <c r="J35" s="180">
        <v>28</v>
      </c>
    </row>
    <row r="36" spans="1:10" ht="25.5" x14ac:dyDescent="0.25">
      <c r="A36" s="94">
        <v>29</v>
      </c>
      <c r="B36" s="181" t="s">
        <v>147</v>
      </c>
      <c r="C36" s="90" t="s">
        <v>37</v>
      </c>
      <c r="D36" s="62">
        <v>4</v>
      </c>
      <c r="E36" s="98" t="s">
        <v>197</v>
      </c>
      <c r="F36" s="87">
        <v>10</v>
      </c>
      <c r="G36" s="88">
        <v>5.4</v>
      </c>
      <c r="H36" s="88">
        <v>1</v>
      </c>
      <c r="I36" s="89">
        <f t="shared" si="0"/>
        <v>16.399999999999999</v>
      </c>
      <c r="J36" s="180">
        <v>29</v>
      </c>
    </row>
    <row r="37" spans="1:10" ht="25.5" x14ac:dyDescent="0.25">
      <c r="A37" s="94">
        <v>30</v>
      </c>
      <c r="B37" s="181" t="s">
        <v>158</v>
      </c>
      <c r="C37" s="90" t="s">
        <v>57</v>
      </c>
      <c r="D37" s="62">
        <v>4</v>
      </c>
      <c r="E37" s="99" t="s">
        <v>181</v>
      </c>
      <c r="F37" s="87">
        <v>7</v>
      </c>
      <c r="G37" s="87">
        <v>4.2</v>
      </c>
      <c r="H37" s="87">
        <v>4.5</v>
      </c>
      <c r="I37" s="89">
        <f t="shared" si="0"/>
        <v>15.7</v>
      </c>
      <c r="J37" s="180">
        <v>30</v>
      </c>
    </row>
    <row r="38" spans="1:10" s="37" customFormat="1" ht="51" x14ac:dyDescent="0.25">
      <c r="A38" s="94">
        <v>31</v>
      </c>
      <c r="B38" s="181" t="s">
        <v>144</v>
      </c>
      <c r="C38" s="95" t="s">
        <v>192</v>
      </c>
      <c r="D38" s="62">
        <v>5</v>
      </c>
      <c r="E38" s="99" t="s">
        <v>209</v>
      </c>
      <c r="F38" s="87">
        <v>8</v>
      </c>
      <c r="G38" s="88">
        <v>5.6</v>
      </c>
      <c r="H38" s="88">
        <v>2</v>
      </c>
      <c r="I38" s="89">
        <f t="shared" si="0"/>
        <v>15.6</v>
      </c>
      <c r="J38" s="180">
        <v>31</v>
      </c>
    </row>
    <row r="39" spans="1:10" ht="51" x14ac:dyDescent="0.25">
      <c r="A39" s="94">
        <v>32</v>
      </c>
      <c r="B39" s="183" t="s">
        <v>155</v>
      </c>
      <c r="C39" s="95" t="s">
        <v>192</v>
      </c>
      <c r="D39" s="62">
        <v>4</v>
      </c>
      <c r="E39" s="99" t="s">
        <v>201</v>
      </c>
      <c r="F39" s="87">
        <v>6</v>
      </c>
      <c r="G39" s="93">
        <v>6.9</v>
      </c>
      <c r="H39" s="88">
        <v>2</v>
      </c>
      <c r="I39" s="89">
        <f t="shared" si="0"/>
        <v>14.9</v>
      </c>
      <c r="J39" s="180">
        <v>32</v>
      </c>
    </row>
    <row r="41" spans="1:10" ht="15.75" x14ac:dyDescent="0.2">
      <c r="A41" s="100"/>
      <c r="B41" s="101" t="s">
        <v>13</v>
      </c>
      <c r="C41" s="103" t="s">
        <v>48</v>
      </c>
      <c r="D41" s="38"/>
      <c r="E41" s="41"/>
    </row>
  </sheetData>
  <sortState ref="B8:I41">
    <sortCondition descending="1" ref="I8:I41"/>
  </sortState>
  <mergeCells count="10">
    <mergeCell ref="J6:J7"/>
    <mergeCell ref="A1:J1"/>
    <mergeCell ref="A2:J2"/>
    <mergeCell ref="A3:J3"/>
    <mergeCell ref="A4:J4"/>
    <mergeCell ref="A6:A7"/>
    <mergeCell ref="B6:B7"/>
    <mergeCell ref="C6:C7"/>
    <mergeCell ref="E6:E7"/>
    <mergeCell ref="D6:D7"/>
  </mergeCells>
  <pageMargins left="0.39370078740157483" right="0.39370078740157483" top="0.39370078740157483" bottom="0.39370078740157483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topLeftCell="A18" zoomScale="80" zoomScaleNormal="80" workbookViewId="0">
      <selection activeCell="A42" sqref="A42:XFD44"/>
    </sheetView>
  </sheetViews>
  <sheetFormatPr defaultColWidth="9.140625" defaultRowHeight="15" x14ac:dyDescent="0.25"/>
  <cols>
    <col min="1" max="1" width="5.28515625" customWidth="1"/>
    <col min="2" max="2" width="36.140625" customWidth="1"/>
    <col min="3" max="3" width="20.42578125" style="3" customWidth="1"/>
    <col min="4" max="4" width="7.140625" style="3" customWidth="1"/>
    <col min="5" max="5" width="50.7109375" style="65" customWidth="1"/>
    <col min="6" max="6" width="8.85546875" customWidth="1"/>
    <col min="7" max="7" width="13.42578125" customWidth="1"/>
    <col min="8" max="8" width="16.140625" customWidth="1"/>
    <col min="9" max="9" width="12.140625" customWidth="1"/>
    <col min="10" max="10" width="10.140625" customWidth="1"/>
    <col min="13" max="17" width="0" hidden="1" customWidth="1"/>
  </cols>
  <sheetData>
    <row r="1" spans="1:16" x14ac:dyDescent="0.25">
      <c r="A1" s="199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6" x14ac:dyDescent="0.25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</row>
    <row r="3" spans="1:16" ht="40.5" customHeight="1" x14ac:dyDescent="0.25">
      <c r="A3" s="207" t="s">
        <v>84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1"/>
    </row>
    <row r="4" spans="1:16" ht="30" customHeight="1" x14ac:dyDescent="0.25">
      <c r="A4" s="208" t="s">
        <v>210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"/>
    </row>
    <row r="5" spans="1:16" ht="23.25" customHeight="1" thickBot="1" x14ac:dyDescent="0.3">
      <c r="A5" s="144"/>
      <c r="B5" s="120" t="s">
        <v>2</v>
      </c>
      <c r="C5" s="120"/>
      <c r="D5" s="120"/>
      <c r="E5" s="145"/>
      <c r="F5" s="144"/>
      <c r="G5" s="144"/>
      <c r="H5" s="144"/>
      <c r="I5" s="144"/>
      <c r="J5" s="210">
        <v>45340</v>
      </c>
      <c r="K5" s="210"/>
      <c r="L5" s="210"/>
    </row>
    <row r="6" spans="1:16" ht="32.25" customHeight="1" x14ac:dyDescent="0.25">
      <c r="A6" s="211" t="s">
        <v>3</v>
      </c>
      <c r="B6" s="213" t="s">
        <v>4</v>
      </c>
      <c r="C6" s="215" t="s">
        <v>5</v>
      </c>
      <c r="D6" s="215" t="s">
        <v>24</v>
      </c>
      <c r="E6" s="217" t="s">
        <v>6</v>
      </c>
      <c r="F6" s="146" t="s">
        <v>7</v>
      </c>
      <c r="G6" s="146" t="s">
        <v>16</v>
      </c>
      <c r="H6" s="146" t="s">
        <v>17</v>
      </c>
      <c r="I6" s="147" t="s">
        <v>8</v>
      </c>
      <c r="J6" s="146" t="s">
        <v>9</v>
      </c>
      <c r="K6" s="146" t="s">
        <v>10</v>
      </c>
      <c r="L6" s="205" t="s">
        <v>14</v>
      </c>
      <c r="N6" t="s">
        <v>106</v>
      </c>
      <c r="O6" t="s">
        <v>107</v>
      </c>
      <c r="P6" t="s">
        <v>108</v>
      </c>
    </row>
    <row r="7" spans="1:16" ht="15.75" customHeight="1" x14ac:dyDescent="0.25">
      <c r="A7" s="212"/>
      <c r="B7" s="214"/>
      <c r="C7" s="216"/>
      <c r="D7" s="216"/>
      <c r="E7" s="218"/>
      <c r="F7" s="135" t="s">
        <v>11</v>
      </c>
      <c r="G7" s="135" t="s">
        <v>12</v>
      </c>
      <c r="H7" s="135" t="s">
        <v>12</v>
      </c>
      <c r="I7" s="135" t="s">
        <v>12</v>
      </c>
      <c r="J7" s="135" t="s">
        <v>12</v>
      </c>
      <c r="K7" s="135" t="s">
        <v>22</v>
      </c>
      <c r="L7" s="206"/>
    </row>
    <row r="8" spans="1:16" ht="29.25" customHeight="1" x14ac:dyDescent="0.25">
      <c r="A8" s="148">
        <v>1</v>
      </c>
      <c r="B8" s="62" t="s">
        <v>82</v>
      </c>
      <c r="C8" s="66" t="s">
        <v>110</v>
      </c>
      <c r="D8" s="63">
        <v>6</v>
      </c>
      <c r="E8" s="140" t="s">
        <v>190</v>
      </c>
      <c r="F8" s="150">
        <v>17</v>
      </c>
      <c r="G8" s="150">
        <v>10</v>
      </c>
      <c r="H8" s="151">
        <v>10</v>
      </c>
      <c r="I8" s="150">
        <v>10</v>
      </c>
      <c r="J8" s="150">
        <f t="shared" ref="J8:J41" si="0">SUM(N8:P8)</f>
        <v>10</v>
      </c>
      <c r="K8" s="150">
        <f t="shared" ref="K8:K41" si="1">SUM(F8:J8)</f>
        <v>57</v>
      </c>
      <c r="L8" s="118">
        <v>1</v>
      </c>
      <c r="N8">
        <v>4</v>
      </c>
      <c r="O8">
        <v>3</v>
      </c>
      <c r="P8">
        <v>3</v>
      </c>
    </row>
    <row r="9" spans="1:16" ht="14.25" customHeight="1" x14ac:dyDescent="0.25">
      <c r="A9" s="148">
        <v>2</v>
      </c>
      <c r="B9" s="62" t="s">
        <v>66</v>
      </c>
      <c r="C9" s="64" t="s">
        <v>44</v>
      </c>
      <c r="D9" s="63">
        <v>7</v>
      </c>
      <c r="E9" s="66" t="s">
        <v>53</v>
      </c>
      <c r="F9" s="150">
        <v>14</v>
      </c>
      <c r="G9" s="151">
        <v>6.65</v>
      </c>
      <c r="H9" s="151">
        <v>10</v>
      </c>
      <c r="I9" s="150">
        <v>7</v>
      </c>
      <c r="J9" s="150">
        <f t="shared" si="0"/>
        <v>10</v>
      </c>
      <c r="K9" s="150">
        <f t="shared" si="1"/>
        <v>47.65</v>
      </c>
      <c r="L9" s="118">
        <v>2</v>
      </c>
      <c r="N9">
        <v>4</v>
      </c>
      <c r="O9">
        <v>3</v>
      </c>
      <c r="P9">
        <v>3</v>
      </c>
    </row>
    <row r="10" spans="1:16" ht="26.25" customHeight="1" x14ac:dyDescent="0.25">
      <c r="A10" s="148">
        <v>3</v>
      </c>
      <c r="B10" s="62" t="s">
        <v>111</v>
      </c>
      <c r="C10" s="66" t="s">
        <v>112</v>
      </c>
      <c r="D10" s="63">
        <v>6</v>
      </c>
      <c r="E10" s="140" t="s">
        <v>190</v>
      </c>
      <c r="F10" s="150">
        <v>11</v>
      </c>
      <c r="G10" s="150">
        <v>10</v>
      </c>
      <c r="H10" s="151">
        <v>10</v>
      </c>
      <c r="I10" s="150">
        <v>6</v>
      </c>
      <c r="J10" s="150">
        <f t="shared" si="0"/>
        <v>10</v>
      </c>
      <c r="K10" s="150">
        <f t="shared" si="1"/>
        <v>47</v>
      </c>
      <c r="L10" s="118">
        <v>3</v>
      </c>
      <c r="N10">
        <v>4</v>
      </c>
      <c r="O10">
        <v>3</v>
      </c>
      <c r="P10">
        <v>3</v>
      </c>
    </row>
    <row r="11" spans="1:16" ht="27.75" customHeight="1" x14ac:dyDescent="0.25">
      <c r="A11" s="148">
        <v>4</v>
      </c>
      <c r="B11" s="62" t="s">
        <v>114</v>
      </c>
      <c r="C11" s="66" t="s">
        <v>112</v>
      </c>
      <c r="D11" s="63">
        <v>7</v>
      </c>
      <c r="E11" s="140" t="s">
        <v>190</v>
      </c>
      <c r="F11" s="150">
        <v>13</v>
      </c>
      <c r="G11" s="150">
        <v>4.3</v>
      </c>
      <c r="H11" s="151">
        <v>10</v>
      </c>
      <c r="I11" s="150">
        <v>8</v>
      </c>
      <c r="J11" s="150">
        <f t="shared" si="0"/>
        <v>10</v>
      </c>
      <c r="K11" s="150">
        <f t="shared" si="1"/>
        <v>45.3</v>
      </c>
      <c r="L11" s="118">
        <v>4</v>
      </c>
      <c r="N11">
        <v>4</v>
      </c>
      <c r="O11">
        <v>3</v>
      </c>
      <c r="P11">
        <v>3</v>
      </c>
    </row>
    <row r="12" spans="1:16" ht="27.75" customHeight="1" x14ac:dyDescent="0.25">
      <c r="A12" s="148">
        <v>5</v>
      </c>
      <c r="B12" s="62" t="s">
        <v>113</v>
      </c>
      <c r="C12" s="66" t="s">
        <v>112</v>
      </c>
      <c r="D12" s="63">
        <v>7</v>
      </c>
      <c r="E12" s="140" t="s">
        <v>190</v>
      </c>
      <c r="F12" s="150">
        <v>18</v>
      </c>
      <c r="G12" s="150">
        <v>4.8</v>
      </c>
      <c r="H12" s="151">
        <v>8.6999999999999993</v>
      </c>
      <c r="I12" s="150">
        <v>3</v>
      </c>
      <c r="J12" s="150">
        <f t="shared" si="0"/>
        <v>9</v>
      </c>
      <c r="K12" s="150">
        <f t="shared" si="1"/>
        <v>43.5</v>
      </c>
      <c r="L12" s="118">
        <v>5</v>
      </c>
      <c r="N12">
        <v>4</v>
      </c>
      <c r="O12">
        <v>2</v>
      </c>
      <c r="P12">
        <v>3</v>
      </c>
    </row>
    <row r="13" spans="1:16" ht="26.25" customHeight="1" x14ac:dyDescent="0.25">
      <c r="A13" s="148">
        <v>6</v>
      </c>
      <c r="B13" s="62" t="s">
        <v>73</v>
      </c>
      <c r="C13" s="82" t="s">
        <v>192</v>
      </c>
      <c r="D13" s="63">
        <v>6</v>
      </c>
      <c r="E13" s="66" t="s">
        <v>230</v>
      </c>
      <c r="F13" s="150">
        <v>13</v>
      </c>
      <c r="G13" s="151">
        <v>5.15</v>
      </c>
      <c r="H13" s="151">
        <v>9</v>
      </c>
      <c r="I13" s="150">
        <v>5</v>
      </c>
      <c r="J13" s="150">
        <f t="shared" si="0"/>
        <v>9.5</v>
      </c>
      <c r="K13" s="150">
        <f t="shared" si="1"/>
        <v>41.65</v>
      </c>
      <c r="L13" s="118">
        <v>6</v>
      </c>
      <c r="N13">
        <v>4</v>
      </c>
      <c r="O13">
        <v>3</v>
      </c>
      <c r="P13">
        <v>2.5</v>
      </c>
    </row>
    <row r="14" spans="1:16" ht="39" x14ac:dyDescent="0.25">
      <c r="A14" s="148">
        <v>7</v>
      </c>
      <c r="B14" s="62" t="s">
        <v>109</v>
      </c>
      <c r="C14" s="197" t="s">
        <v>231</v>
      </c>
      <c r="D14" s="63">
        <v>7</v>
      </c>
      <c r="E14" s="66" t="s">
        <v>211</v>
      </c>
      <c r="F14" s="150">
        <v>12</v>
      </c>
      <c r="G14" s="150">
        <v>6.6</v>
      </c>
      <c r="H14" s="151">
        <v>7.7</v>
      </c>
      <c r="I14" s="150">
        <v>8</v>
      </c>
      <c r="J14" s="150">
        <f t="shared" si="0"/>
        <v>7</v>
      </c>
      <c r="K14" s="150">
        <f t="shared" si="1"/>
        <v>41.3</v>
      </c>
      <c r="L14" s="118">
        <v>7</v>
      </c>
      <c r="N14">
        <v>4</v>
      </c>
      <c r="O14">
        <v>0</v>
      </c>
      <c r="P14">
        <v>3</v>
      </c>
    </row>
    <row r="15" spans="1:16" ht="15.75" x14ac:dyDescent="0.25">
      <c r="A15" s="148">
        <v>8</v>
      </c>
      <c r="B15" s="64" t="s">
        <v>77</v>
      </c>
      <c r="C15" s="64" t="s">
        <v>23</v>
      </c>
      <c r="D15" s="63">
        <v>6</v>
      </c>
      <c r="E15" s="140" t="s">
        <v>137</v>
      </c>
      <c r="F15" s="150">
        <v>9</v>
      </c>
      <c r="G15" s="151">
        <v>6.85</v>
      </c>
      <c r="H15" s="151">
        <v>9</v>
      </c>
      <c r="I15" s="150">
        <v>4</v>
      </c>
      <c r="J15" s="150">
        <f t="shared" si="0"/>
        <v>7.8</v>
      </c>
      <c r="K15" s="150">
        <f t="shared" si="1"/>
        <v>36.65</v>
      </c>
      <c r="L15" s="118">
        <v>8</v>
      </c>
      <c r="N15">
        <v>4</v>
      </c>
      <c r="O15">
        <v>1</v>
      </c>
      <c r="P15">
        <v>2.8</v>
      </c>
    </row>
    <row r="16" spans="1:16" ht="38.25" x14ac:dyDescent="0.25">
      <c r="A16" s="148">
        <v>9</v>
      </c>
      <c r="B16" s="62" t="s">
        <v>63</v>
      </c>
      <c r="C16" s="66" t="s">
        <v>117</v>
      </c>
      <c r="D16" s="63">
        <v>7</v>
      </c>
      <c r="E16" s="149" t="s">
        <v>221</v>
      </c>
      <c r="F16" s="150">
        <v>8</v>
      </c>
      <c r="G16" s="151">
        <v>7.9</v>
      </c>
      <c r="H16" s="151">
        <v>10</v>
      </c>
      <c r="I16" s="150">
        <v>1</v>
      </c>
      <c r="J16" s="150">
        <f t="shared" si="0"/>
        <v>8</v>
      </c>
      <c r="K16" s="150">
        <f t="shared" si="1"/>
        <v>34.9</v>
      </c>
      <c r="L16" s="118">
        <v>9</v>
      </c>
      <c r="N16">
        <v>4</v>
      </c>
      <c r="O16">
        <v>1</v>
      </c>
      <c r="P16">
        <v>3</v>
      </c>
    </row>
    <row r="17" spans="1:16" ht="15.75" x14ac:dyDescent="0.25">
      <c r="A17" s="148">
        <v>10</v>
      </c>
      <c r="B17" s="62" t="s">
        <v>83</v>
      </c>
      <c r="C17" s="64" t="s">
        <v>32</v>
      </c>
      <c r="D17" s="63">
        <v>6</v>
      </c>
      <c r="E17" s="140" t="s">
        <v>212</v>
      </c>
      <c r="F17" s="150">
        <v>5</v>
      </c>
      <c r="G17" s="151">
        <v>7.9</v>
      </c>
      <c r="H17" s="151">
        <v>9</v>
      </c>
      <c r="I17" s="150">
        <v>3.5</v>
      </c>
      <c r="J17" s="150">
        <f t="shared" si="0"/>
        <v>9.3000000000000007</v>
      </c>
      <c r="K17" s="150">
        <f t="shared" si="1"/>
        <v>34.700000000000003</v>
      </c>
      <c r="L17" s="118">
        <v>10</v>
      </c>
      <c r="N17">
        <v>4</v>
      </c>
      <c r="O17">
        <v>2.5</v>
      </c>
      <c r="P17">
        <v>2.8</v>
      </c>
    </row>
    <row r="18" spans="1:16" ht="27.75" customHeight="1" x14ac:dyDescent="0.25">
      <c r="A18" s="148">
        <v>11</v>
      </c>
      <c r="B18" s="62" t="s">
        <v>129</v>
      </c>
      <c r="C18" s="64" t="s">
        <v>57</v>
      </c>
      <c r="D18" s="63">
        <v>7</v>
      </c>
      <c r="E18" s="66" t="s">
        <v>133</v>
      </c>
      <c r="F18" s="150">
        <v>9</v>
      </c>
      <c r="G18" s="151">
        <v>5.0999999999999996</v>
      </c>
      <c r="H18" s="151">
        <v>5.7</v>
      </c>
      <c r="I18" s="150">
        <v>5</v>
      </c>
      <c r="J18" s="150">
        <f t="shared" si="0"/>
        <v>9.8000000000000007</v>
      </c>
      <c r="K18" s="150">
        <f t="shared" si="1"/>
        <v>34.6</v>
      </c>
      <c r="L18" s="118">
        <v>11</v>
      </c>
      <c r="N18">
        <v>4</v>
      </c>
      <c r="O18">
        <v>3</v>
      </c>
      <c r="P18">
        <v>2.8</v>
      </c>
    </row>
    <row r="19" spans="1:16" ht="15.75" x14ac:dyDescent="0.25">
      <c r="A19" s="148">
        <v>12</v>
      </c>
      <c r="B19" s="62" t="s">
        <v>67</v>
      </c>
      <c r="C19" s="64" t="s">
        <v>71</v>
      </c>
      <c r="D19" s="63">
        <v>7</v>
      </c>
      <c r="E19" s="140" t="s">
        <v>95</v>
      </c>
      <c r="F19" s="150">
        <v>12</v>
      </c>
      <c r="G19" s="151">
        <v>6.85</v>
      </c>
      <c r="H19" s="151">
        <v>4.3</v>
      </c>
      <c r="I19" s="150">
        <v>3.5</v>
      </c>
      <c r="J19" s="150">
        <f t="shared" si="0"/>
        <v>7.8</v>
      </c>
      <c r="K19" s="150">
        <f t="shared" si="1"/>
        <v>34.450000000000003</v>
      </c>
      <c r="L19" s="118">
        <v>12</v>
      </c>
      <c r="N19">
        <v>4</v>
      </c>
      <c r="O19">
        <v>1</v>
      </c>
      <c r="P19">
        <v>2.8</v>
      </c>
    </row>
    <row r="20" spans="1:16" ht="15.75" x14ac:dyDescent="0.25">
      <c r="A20" s="148">
        <v>13</v>
      </c>
      <c r="B20" s="62" t="s">
        <v>116</v>
      </c>
      <c r="C20" s="64" t="s">
        <v>71</v>
      </c>
      <c r="D20" s="63">
        <v>7</v>
      </c>
      <c r="E20" s="140" t="s">
        <v>95</v>
      </c>
      <c r="F20" s="150">
        <v>13</v>
      </c>
      <c r="G20" s="151">
        <v>6.6</v>
      </c>
      <c r="H20" s="151">
        <v>4.4000000000000004</v>
      </c>
      <c r="I20" s="150">
        <v>3</v>
      </c>
      <c r="J20" s="150">
        <f t="shared" si="0"/>
        <v>7.1</v>
      </c>
      <c r="K20" s="150">
        <f t="shared" si="1"/>
        <v>34.1</v>
      </c>
      <c r="L20" s="118">
        <v>13</v>
      </c>
      <c r="N20">
        <v>4</v>
      </c>
      <c r="O20">
        <v>1</v>
      </c>
      <c r="P20">
        <v>2.1</v>
      </c>
    </row>
    <row r="21" spans="1:16" ht="25.5" x14ac:dyDescent="0.25">
      <c r="A21" s="148">
        <v>14</v>
      </c>
      <c r="B21" s="62" t="s">
        <v>69</v>
      </c>
      <c r="C21" s="64" t="s">
        <v>57</v>
      </c>
      <c r="D21" s="63">
        <v>7</v>
      </c>
      <c r="E21" s="66" t="s">
        <v>133</v>
      </c>
      <c r="F21" s="150">
        <v>5</v>
      </c>
      <c r="G21" s="151">
        <v>4</v>
      </c>
      <c r="H21" s="151">
        <v>7.9</v>
      </c>
      <c r="I21" s="150">
        <v>7</v>
      </c>
      <c r="J21" s="150">
        <f t="shared" si="0"/>
        <v>9.8000000000000007</v>
      </c>
      <c r="K21" s="150">
        <f t="shared" si="1"/>
        <v>33.700000000000003</v>
      </c>
      <c r="L21" s="118">
        <v>14</v>
      </c>
      <c r="N21">
        <v>4</v>
      </c>
      <c r="O21">
        <v>3</v>
      </c>
      <c r="P21">
        <v>2.8</v>
      </c>
    </row>
    <row r="22" spans="1:16" ht="25.5" x14ac:dyDescent="0.25">
      <c r="A22" s="148">
        <v>15</v>
      </c>
      <c r="B22" s="62" t="s">
        <v>122</v>
      </c>
      <c r="C22" s="64" t="s">
        <v>57</v>
      </c>
      <c r="D22" s="63">
        <v>7</v>
      </c>
      <c r="E22" s="66" t="s">
        <v>133</v>
      </c>
      <c r="F22" s="150">
        <v>7</v>
      </c>
      <c r="G22" s="151">
        <v>6.6</v>
      </c>
      <c r="H22" s="151">
        <v>4.4000000000000004</v>
      </c>
      <c r="I22" s="150">
        <v>6</v>
      </c>
      <c r="J22" s="150">
        <f t="shared" si="0"/>
        <v>9.6999999999999993</v>
      </c>
      <c r="K22" s="150">
        <f t="shared" si="1"/>
        <v>33.700000000000003</v>
      </c>
      <c r="L22" s="118">
        <v>15</v>
      </c>
      <c r="N22">
        <v>4</v>
      </c>
      <c r="O22">
        <v>3</v>
      </c>
      <c r="P22">
        <v>2.7</v>
      </c>
    </row>
    <row r="23" spans="1:16" ht="29.25" customHeight="1" x14ac:dyDescent="0.25">
      <c r="A23" s="148">
        <v>16</v>
      </c>
      <c r="B23" s="141" t="s">
        <v>65</v>
      </c>
      <c r="C23" s="64" t="s">
        <v>30</v>
      </c>
      <c r="D23" s="63">
        <v>7</v>
      </c>
      <c r="E23" s="66" t="s">
        <v>213</v>
      </c>
      <c r="F23" s="150">
        <v>9</v>
      </c>
      <c r="G23" s="151">
        <v>5.5</v>
      </c>
      <c r="H23" s="151">
        <v>7</v>
      </c>
      <c r="I23" s="150">
        <v>6</v>
      </c>
      <c r="J23" s="150">
        <f t="shared" si="0"/>
        <v>5.9</v>
      </c>
      <c r="K23" s="150">
        <f t="shared" si="1"/>
        <v>33.4</v>
      </c>
      <c r="L23" s="118">
        <v>16</v>
      </c>
      <c r="N23">
        <v>4</v>
      </c>
      <c r="O23">
        <v>0</v>
      </c>
      <c r="P23">
        <v>1.9</v>
      </c>
    </row>
    <row r="24" spans="1:16" ht="25.5" x14ac:dyDescent="0.25">
      <c r="A24" s="148">
        <v>17</v>
      </c>
      <c r="B24" s="62" t="s">
        <v>118</v>
      </c>
      <c r="C24" s="64" t="s">
        <v>57</v>
      </c>
      <c r="D24" s="63">
        <v>7</v>
      </c>
      <c r="E24" s="66" t="s">
        <v>133</v>
      </c>
      <c r="F24" s="150">
        <v>6</v>
      </c>
      <c r="G24" s="151">
        <v>3.55</v>
      </c>
      <c r="H24" s="151">
        <v>9</v>
      </c>
      <c r="I24" s="150">
        <v>5</v>
      </c>
      <c r="J24" s="150">
        <f t="shared" si="0"/>
        <v>9.8000000000000007</v>
      </c>
      <c r="K24" s="150">
        <f t="shared" si="1"/>
        <v>33.35</v>
      </c>
      <c r="L24" s="118">
        <v>17</v>
      </c>
      <c r="N24">
        <v>4</v>
      </c>
      <c r="O24">
        <v>3</v>
      </c>
      <c r="P24">
        <v>2.8</v>
      </c>
    </row>
    <row r="25" spans="1:16" ht="15.75" x14ac:dyDescent="0.25">
      <c r="A25" s="148">
        <v>18</v>
      </c>
      <c r="B25" s="62" t="s">
        <v>120</v>
      </c>
      <c r="C25" s="64" t="s">
        <v>34</v>
      </c>
      <c r="D25" s="63">
        <v>7</v>
      </c>
      <c r="E25" s="140" t="s">
        <v>214</v>
      </c>
      <c r="F25" s="150">
        <v>8</v>
      </c>
      <c r="G25" s="151">
        <v>6.6</v>
      </c>
      <c r="H25" s="151">
        <v>5.4</v>
      </c>
      <c r="I25" s="150">
        <v>4</v>
      </c>
      <c r="J25" s="150">
        <f t="shared" si="0"/>
        <v>9.1999999999999993</v>
      </c>
      <c r="K25" s="150">
        <f t="shared" si="1"/>
        <v>33.200000000000003</v>
      </c>
      <c r="L25" s="118">
        <v>18</v>
      </c>
      <c r="N25">
        <v>4</v>
      </c>
      <c r="O25">
        <v>3</v>
      </c>
      <c r="P25">
        <v>2.2000000000000002</v>
      </c>
    </row>
    <row r="26" spans="1:16" ht="38.25" x14ac:dyDescent="0.25">
      <c r="A26" s="148">
        <v>19</v>
      </c>
      <c r="B26" s="141" t="s">
        <v>74</v>
      </c>
      <c r="C26" s="64" t="s">
        <v>34</v>
      </c>
      <c r="D26" s="63">
        <v>6</v>
      </c>
      <c r="E26" s="66" t="s">
        <v>230</v>
      </c>
      <c r="F26" s="150">
        <v>8</v>
      </c>
      <c r="G26" s="151">
        <v>5.35</v>
      </c>
      <c r="H26" s="151">
        <v>7.7</v>
      </c>
      <c r="I26" s="150">
        <v>1</v>
      </c>
      <c r="J26" s="150">
        <f t="shared" si="0"/>
        <v>10</v>
      </c>
      <c r="K26" s="150">
        <f t="shared" si="1"/>
        <v>32.049999999999997</v>
      </c>
      <c r="L26" s="118">
        <v>19</v>
      </c>
      <c r="N26">
        <v>4</v>
      </c>
      <c r="O26">
        <v>3</v>
      </c>
      <c r="P26">
        <v>3</v>
      </c>
    </row>
    <row r="27" spans="1:16" ht="44.25" customHeight="1" x14ac:dyDescent="0.25">
      <c r="A27" s="148">
        <v>20</v>
      </c>
      <c r="B27" s="62" t="s">
        <v>76</v>
      </c>
      <c r="C27" s="82" t="s">
        <v>192</v>
      </c>
      <c r="D27" s="63">
        <v>6</v>
      </c>
      <c r="E27" s="66" t="s">
        <v>230</v>
      </c>
      <c r="F27" s="150">
        <v>11</v>
      </c>
      <c r="G27" s="151">
        <v>3.5</v>
      </c>
      <c r="H27" s="151">
        <v>5.7</v>
      </c>
      <c r="I27" s="150">
        <v>3</v>
      </c>
      <c r="J27" s="150">
        <f t="shared" si="0"/>
        <v>8</v>
      </c>
      <c r="K27" s="150">
        <f t="shared" si="1"/>
        <v>31.2</v>
      </c>
      <c r="L27" s="118">
        <v>20</v>
      </c>
      <c r="N27">
        <v>2</v>
      </c>
      <c r="O27">
        <v>3</v>
      </c>
      <c r="P27">
        <v>3</v>
      </c>
    </row>
    <row r="28" spans="1:16" ht="15.75" x14ac:dyDescent="0.25">
      <c r="A28" s="148">
        <v>21</v>
      </c>
      <c r="B28" s="62" t="s">
        <v>123</v>
      </c>
      <c r="C28" s="64" t="s">
        <v>56</v>
      </c>
      <c r="D28" s="63">
        <v>6</v>
      </c>
      <c r="E28" s="140" t="s">
        <v>52</v>
      </c>
      <c r="F28" s="150">
        <v>10</v>
      </c>
      <c r="G28" s="151">
        <v>5.05</v>
      </c>
      <c r="H28" s="151">
        <v>2.4</v>
      </c>
      <c r="I28" s="150">
        <v>6</v>
      </c>
      <c r="J28" s="150">
        <f t="shared" si="0"/>
        <v>7</v>
      </c>
      <c r="K28" s="150">
        <f t="shared" si="1"/>
        <v>30.45</v>
      </c>
      <c r="L28" s="118">
        <v>21</v>
      </c>
      <c r="N28">
        <v>3</v>
      </c>
      <c r="O28">
        <v>1</v>
      </c>
      <c r="P28">
        <v>3</v>
      </c>
    </row>
    <row r="29" spans="1:16" ht="15.75" x14ac:dyDescent="0.25">
      <c r="A29" s="148">
        <v>22</v>
      </c>
      <c r="B29" s="62" t="s">
        <v>124</v>
      </c>
      <c r="C29" s="64" t="s">
        <v>56</v>
      </c>
      <c r="D29" s="63">
        <v>6</v>
      </c>
      <c r="E29" s="140" t="s">
        <v>52</v>
      </c>
      <c r="F29" s="150">
        <v>11</v>
      </c>
      <c r="G29" s="151">
        <v>3.75</v>
      </c>
      <c r="H29" s="151">
        <v>3.4</v>
      </c>
      <c r="I29" s="150">
        <v>3.5</v>
      </c>
      <c r="J29" s="150">
        <f t="shared" si="0"/>
        <v>8.6999999999999993</v>
      </c>
      <c r="K29" s="150">
        <f t="shared" si="1"/>
        <v>30.349999999999998</v>
      </c>
      <c r="L29" s="118">
        <v>22</v>
      </c>
      <c r="N29">
        <v>4</v>
      </c>
      <c r="O29">
        <v>2</v>
      </c>
      <c r="P29">
        <v>2.7</v>
      </c>
    </row>
    <row r="30" spans="1:16" ht="25.5" x14ac:dyDescent="0.25">
      <c r="A30" s="148">
        <v>23</v>
      </c>
      <c r="B30" s="62" t="s">
        <v>121</v>
      </c>
      <c r="C30" s="64" t="s">
        <v>57</v>
      </c>
      <c r="D30" s="63">
        <v>7</v>
      </c>
      <c r="E30" s="66" t="s">
        <v>133</v>
      </c>
      <c r="F30" s="150">
        <v>6</v>
      </c>
      <c r="G30" s="151">
        <v>5.9</v>
      </c>
      <c r="H30" s="151">
        <v>1</v>
      </c>
      <c r="I30" s="150">
        <v>7</v>
      </c>
      <c r="J30" s="150">
        <f t="shared" si="0"/>
        <v>10</v>
      </c>
      <c r="K30" s="150">
        <f t="shared" si="1"/>
        <v>29.9</v>
      </c>
      <c r="L30" s="118">
        <v>23</v>
      </c>
      <c r="N30">
        <v>4</v>
      </c>
      <c r="O30">
        <v>3</v>
      </c>
      <c r="P30">
        <v>3</v>
      </c>
    </row>
    <row r="31" spans="1:16" ht="29.25" customHeight="1" x14ac:dyDescent="0.25">
      <c r="A31" s="148">
        <v>24</v>
      </c>
      <c r="B31" s="62" t="s">
        <v>78</v>
      </c>
      <c r="C31" s="66" t="s">
        <v>219</v>
      </c>
      <c r="D31" s="62">
        <v>6</v>
      </c>
      <c r="E31" s="66" t="s">
        <v>222</v>
      </c>
      <c r="F31" s="150">
        <v>8</v>
      </c>
      <c r="G31" s="151">
        <v>6.1</v>
      </c>
      <c r="H31" s="151">
        <v>4.7</v>
      </c>
      <c r="I31" s="150">
        <v>1.5</v>
      </c>
      <c r="J31" s="150">
        <f t="shared" si="0"/>
        <v>7.8</v>
      </c>
      <c r="K31" s="150">
        <f t="shared" si="1"/>
        <v>28.1</v>
      </c>
      <c r="L31" s="118">
        <v>24</v>
      </c>
      <c r="N31">
        <v>4</v>
      </c>
      <c r="O31">
        <v>1</v>
      </c>
      <c r="P31">
        <v>2.8</v>
      </c>
    </row>
    <row r="32" spans="1:16" ht="27" customHeight="1" x14ac:dyDescent="0.25">
      <c r="A32" s="148">
        <v>25</v>
      </c>
      <c r="B32" s="62" t="s">
        <v>75</v>
      </c>
      <c r="C32" s="82" t="s">
        <v>192</v>
      </c>
      <c r="D32" s="63">
        <v>6</v>
      </c>
      <c r="E32" s="66" t="s">
        <v>222</v>
      </c>
      <c r="F32" s="150">
        <v>6</v>
      </c>
      <c r="G32" s="151">
        <v>7.65</v>
      </c>
      <c r="H32" s="151">
        <v>4.4000000000000004</v>
      </c>
      <c r="I32" s="150">
        <v>1</v>
      </c>
      <c r="J32" s="150">
        <f t="shared" si="0"/>
        <v>8.5</v>
      </c>
      <c r="K32" s="150">
        <f t="shared" si="1"/>
        <v>27.55</v>
      </c>
      <c r="L32" s="118">
        <v>25</v>
      </c>
      <c r="N32">
        <v>4</v>
      </c>
      <c r="O32">
        <v>2.5</v>
      </c>
      <c r="P32">
        <v>2</v>
      </c>
    </row>
    <row r="33" spans="1:16" ht="21" customHeight="1" x14ac:dyDescent="0.25">
      <c r="A33" s="148">
        <v>26</v>
      </c>
      <c r="B33" s="62" t="s">
        <v>125</v>
      </c>
      <c r="C33" s="64" t="s">
        <v>56</v>
      </c>
      <c r="D33" s="63">
        <v>6</v>
      </c>
      <c r="E33" s="66" t="s">
        <v>52</v>
      </c>
      <c r="F33" s="150">
        <v>9</v>
      </c>
      <c r="G33" s="151">
        <v>5.55</v>
      </c>
      <c r="H33" s="151">
        <v>2.5</v>
      </c>
      <c r="I33" s="150">
        <v>3</v>
      </c>
      <c r="J33" s="150">
        <f t="shared" si="0"/>
        <v>6.5</v>
      </c>
      <c r="K33" s="150">
        <f t="shared" si="1"/>
        <v>26.55</v>
      </c>
      <c r="L33" s="118">
        <v>26</v>
      </c>
      <c r="N33">
        <v>3</v>
      </c>
      <c r="O33">
        <v>1</v>
      </c>
      <c r="P33">
        <v>2.5</v>
      </c>
    </row>
    <row r="34" spans="1:16" ht="26.25" x14ac:dyDescent="0.25">
      <c r="A34" s="148">
        <v>27</v>
      </c>
      <c r="B34" s="62" t="s">
        <v>62</v>
      </c>
      <c r="C34" s="82" t="s">
        <v>223</v>
      </c>
      <c r="D34" s="63">
        <v>7</v>
      </c>
      <c r="E34" s="140" t="s">
        <v>204</v>
      </c>
      <c r="F34" s="150">
        <v>9</v>
      </c>
      <c r="G34" s="151">
        <v>4.5</v>
      </c>
      <c r="H34" s="151">
        <v>3.5</v>
      </c>
      <c r="I34" s="150">
        <v>3</v>
      </c>
      <c r="J34" s="150">
        <f t="shared" si="0"/>
        <v>5.7</v>
      </c>
      <c r="K34" s="150">
        <f t="shared" si="1"/>
        <v>25.7</v>
      </c>
      <c r="L34" s="118">
        <v>27</v>
      </c>
      <c r="N34">
        <v>3</v>
      </c>
      <c r="O34">
        <v>0</v>
      </c>
      <c r="P34">
        <v>2.7</v>
      </c>
    </row>
    <row r="35" spans="1:16" ht="38.25" x14ac:dyDescent="0.25">
      <c r="A35" s="148">
        <v>28</v>
      </c>
      <c r="B35" s="62" t="s">
        <v>80</v>
      </c>
      <c r="C35" s="82" t="s">
        <v>192</v>
      </c>
      <c r="D35" s="63">
        <v>6</v>
      </c>
      <c r="E35" s="66" t="s">
        <v>230</v>
      </c>
      <c r="F35" s="150">
        <v>7</v>
      </c>
      <c r="G35" s="151">
        <v>3.3</v>
      </c>
      <c r="H35" s="151">
        <v>3.4</v>
      </c>
      <c r="I35" s="150">
        <v>3</v>
      </c>
      <c r="J35" s="150">
        <f t="shared" si="0"/>
        <v>7</v>
      </c>
      <c r="K35" s="150">
        <f t="shared" si="1"/>
        <v>23.700000000000003</v>
      </c>
      <c r="L35" s="118">
        <v>28</v>
      </c>
      <c r="N35">
        <v>3</v>
      </c>
      <c r="O35">
        <v>1</v>
      </c>
      <c r="P35">
        <v>3</v>
      </c>
    </row>
    <row r="36" spans="1:16" ht="15.75" x14ac:dyDescent="0.25">
      <c r="A36" s="148">
        <v>29</v>
      </c>
      <c r="B36" s="62" t="s">
        <v>115</v>
      </c>
      <c r="C36" s="64" t="s">
        <v>71</v>
      </c>
      <c r="D36" s="63">
        <v>7</v>
      </c>
      <c r="E36" s="140" t="s">
        <v>215</v>
      </c>
      <c r="F36" s="150">
        <v>7</v>
      </c>
      <c r="G36" s="151">
        <v>4.8</v>
      </c>
      <c r="H36" s="151">
        <v>4.4000000000000004</v>
      </c>
      <c r="I36" s="150">
        <v>2</v>
      </c>
      <c r="J36" s="150">
        <f t="shared" si="0"/>
        <v>5.0999999999999996</v>
      </c>
      <c r="K36" s="150">
        <f t="shared" si="1"/>
        <v>23.300000000000004</v>
      </c>
      <c r="L36" s="118">
        <v>29</v>
      </c>
      <c r="N36">
        <v>3</v>
      </c>
      <c r="O36">
        <v>0</v>
      </c>
      <c r="P36">
        <v>2.1</v>
      </c>
    </row>
    <row r="37" spans="1:16" ht="15.75" x14ac:dyDescent="0.25">
      <c r="A37" s="148">
        <v>30</v>
      </c>
      <c r="B37" s="62" t="s">
        <v>55</v>
      </c>
      <c r="C37" s="64" t="s">
        <v>49</v>
      </c>
      <c r="D37" s="63">
        <v>7</v>
      </c>
      <c r="E37" s="140" t="s">
        <v>216</v>
      </c>
      <c r="F37" s="150">
        <v>8</v>
      </c>
      <c r="G37" s="151">
        <v>4.8</v>
      </c>
      <c r="H37" s="151">
        <v>0</v>
      </c>
      <c r="I37" s="150">
        <v>3.5</v>
      </c>
      <c r="J37" s="150">
        <f t="shared" si="0"/>
        <v>6.5</v>
      </c>
      <c r="K37" s="150">
        <f t="shared" si="1"/>
        <v>22.8</v>
      </c>
      <c r="L37" s="118">
        <v>30</v>
      </c>
      <c r="N37">
        <v>4</v>
      </c>
      <c r="O37">
        <v>0</v>
      </c>
      <c r="P37">
        <v>2.5</v>
      </c>
    </row>
    <row r="38" spans="1:16" ht="15.75" x14ac:dyDescent="0.25">
      <c r="A38" s="148">
        <v>31</v>
      </c>
      <c r="B38" s="62" t="s">
        <v>126</v>
      </c>
      <c r="C38" s="64" t="s">
        <v>56</v>
      </c>
      <c r="D38" s="63">
        <v>6</v>
      </c>
      <c r="E38" s="140" t="s">
        <v>217</v>
      </c>
      <c r="F38" s="150">
        <v>5</v>
      </c>
      <c r="G38" s="151">
        <v>4.05</v>
      </c>
      <c r="H38" s="151">
        <v>2</v>
      </c>
      <c r="I38" s="150">
        <v>4.5</v>
      </c>
      <c r="J38" s="150">
        <f t="shared" si="0"/>
        <v>6.1</v>
      </c>
      <c r="K38" s="150">
        <f t="shared" si="1"/>
        <v>21.65</v>
      </c>
      <c r="L38" s="118">
        <v>31</v>
      </c>
      <c r="N38">
        <v>3</v>
      </c>
      <c r="O38">
        <v>1</v>
      </c>
      <c r="P38">
        <v>2.1</v>
      </c>
    </row>
    <row r="39" spans="1:16" ht="15.75" x14ac:dyDescent="0.25">
      <c r="A39" s="148">
        <v>32</v>
      </c>
      <c r="B39" s="141" t="s">
        <v>59</v>
      </c>
      <c r="C39" s="64" t="s">
        <v>71</v>
      </c>
      <c r="D39" s="63">
        <v>7</v>
      </c>
      <c r="E39" s="140" t="s">
        <v>50</v>
      </c>
      <c r="F39" s="150">
        <v>10</v>
      </c>
      <c r="G39" s="150">
        <v>4</v>
      </c>
      <c r="H39" s="151">
        <v>0</v>
      </c>
      <c r="I39" s="150">
        <v>1</v>
      </c>
      <c r="J39" s="150">
        <f t="shared" si="0"/>
        <v>5</v>
      </c>
      <c r="K39" s="150">
        <f t="shared" si="1"/>
        <v>20</v>
      </c>
      <c r="L39" s="118">
        <v>32</v>
      </c>
      <c r="N39">
        <v>4</v>
      </c>
      <c r="O39">
        <v>0</v>
      </c>
      <c r="P39">
        <v>1</v>
      </c>
    </row>
    <row r="40" spans="1:16" ht="15.75" x14ac:dyDescent="0.25">
      <c r="A40" s="148">
        <v>33</v>
      </c>
      <c r="B40" s="62" t="s">
        <v>128</v>
      </c>
      <c r="C40" s="64" t="s">
        <v>56</v>
      </c>
      <c r="D40" s="63">
        <v>6</v>
      </c>
      <c r="E40" s="140" t="s">
        <v>217</v>
      </c>
      <c r="F40" s="150">
        <v>7</v>
      </c>
      <c r="G40" s="151">
        <v>3.5</v>
      </c>
      <c r="H40" s="151">
        <v>0</v>
      </c>
      <c r="I40" s="150">
        <v>1.5</v>
      </c>
      <c r="J40" s="150">
        <f t="shared" si="0"/>
        <v>7.7</v>
      </c>
      <c r="K40" s="150">
        <f t="shared" si="1"/>
        <v>19.7</v>
      </c>
      <c r="L40" s="118">
        <v>33</v>
      </c>
      <c r="N40">
        <v>4</v>
      </c>
      <c r="O40">
        <v>1</v>
      </c>
      <c r="P40">
        <v>2.7</v>
      </c>
    </row>
    <row r="41" spans="1:16" ht="15.75" x14ac:dyDescent="0.25">
      <c r="A41" s="148">
        <v>34</v>
      </c>
      <c r="B41" s="62" t="s">
        <v>127</v>
      </c>
      <c r="C41" s="64" t="s">
        <v>56</v>
      </c>
      <c r="D41" s="63">
        <v>6</v>
      </c>
      <c r="E41" s="140" t="s">
        <v>217</v>
      </c>
      <c r="F41" s="150">
        <v>4</v>
      </c>
      <c r="G41" s="151">
        <v>3.5</v>
      </c>
      <c r="H41" s="151">
        <v>2.4</v>
      </c>
      <c r="I41" s="150">
        <v>0</v>
      </c>
      <c r="J41" s="150">
        <f t="shared" si="0"/>
        <v>6.5</v>
      </c>
      <c r="K41" s="150">
        <f t="shared" si="1"/>
        <v>16.399999999999999</v>
      </c>
      <c r="L41" s="118">
        <v>34</v>
      </c>
      <c r="N41">
        <v>3</v>
      </c>
      <c r="O41">
        <v>1</v>
      </c>
      <c r="P41">
        <v>2.5</v>
      </c>
    </row>
    <row r="42" spans="1:16" x14ac:dyDescent="0.25">
      <c r="A42" s="131"/>
      <c r="B42" s="131"/>
      <c r="C42" s="142"/>
      <c r="D42" s="142"/>
      <c r="E42" s="142"/>
      <c r="F42" s="131"/>
      <c r="G42" s="131"/>
      <c r="H42" s="131"/>
      <c r="I42" s="131"/>
      <c r="J42" s="131"/>
      <c r="K42" s="131"/>
      <c r="L42" s="131"/>
    </row>
    <row r="43" spans="1:16" ht="15.75" x14ac:dyDescent="0.25">
      <c r="A43" s="131"/>
      <c r="B43" s="132" t="s">
        <v>13</v>
      </c>
      <c r="C43" s="102" t="s">
        <v>48</v>
      </c>
      <c r="D43" s="142"/>
      <c r="E43" s="142"/>
      <c r="F43" s="131"/>
      <c r="G43" s="131"/>
      <c r="H43" s="131"/>
      <c r="I43" s="131"/>
      <c r="J43" s="131"/>
      <c r="K43" s="131"/>
      <c r="L43" s="131"/>
    </row>
    <row r="44" spans="1:16" x14ac:dyDescent="0.25">
      <c r="A44" s="131"/>
      <c r="B44" s="131"/>
      <c r="C44" s="142"/>
      <c r="D44" s="142"/>
      <c r="E44" s="143"/>
      <c r="F44" s="131"/>
      <c r="G44" s="131"/>
      <c r="H44" s="131"/>
      <c r="I44" s="131"/>
      <c r="J44" s="131"/>
      <c r="K44" s="131"/>
      <c r="L44" s="131"/>
    </row>
    <row r="45" spans="1:16" x14ac:dyDescent="0.25">
      <c r="A45" s="131"/>
      <c r="B45" s="131"/>
      <c r="C45" s="142"/>
      <c r="D45" s="142"/>
      <c r="E45" s="143"/>
      <c r="F45" s="131"/>
      <c r="G45" s="131"/>
      <c r="H45" s="131"/>
      <c r="I45" s="131"/>
      <c r="J45" s="131"/>
      <c r="K45" s="131"/>
      <c r="L45" s="131"/>
    </row>
    <row r="46" spans="1:16" x14ac:dyDescent="0.25">
      <c r="A46" s="131"/>
      <c r="B46" s="131"/>
      <c r="C46" s="142"/>
      <c r="D46" s="142"/>
      <c r="E46" s="143"/>
      <c r="F46" s="131"/>
      <c r="G46" s="131"/>
      <c r="H46" s="131"/>
      <c r="I46" s="131"/>
      <c r="J46" s="131"/>
      <c r="K46" s="131"/>
      <c r="L46" s="131"/>
    </row>
    <row r="47" spans="1:16" x14ac:dyDescent="0.25">
      <c r="A47" s="131"/>
      <c r="B47" s="131"/>
      <c r="C47" s="142"/>
      <c r="D47" s="142"/>
      <c r="E47" s="142"/>
      <c r="F47" s="131"/>
      <c r="G47" s="131"/>
      <c r="H47" s="131"/>
      <c r="I47" s="131"/>
      <c r="J47" s="131"/>
      <c r="K47" s="131"/>
      <c r="L47" s="131"/>
    </row>
    <row r="48" spans="1:16" x14ac:dyDescent="0.25">
      <c r="A48" s="131"/>
      <c r="B48" s="131"/>
      <c r="C48" s="142"/>
      <c r="D48" s="142"/>
      <c r="E48" s="143"/>
      <c r="F48" s="131"/>
      <c r="G48" s="131"/>
      <c r="H48" s="131"/>
      <c r="I48" s="131"/>
      <c r="J48" s="131"/>
      <c r="K48" s="131"/>
      <c r="L48" s="131"/>
    </row>
    <row r="49" spans="1:12" x14ac:dyDescent="0.25">
      <c r="A49" s="131"/>
      <c r="B49" s="131"/>
      <c r="C49" s="142"/>
      <c r="D49" s="142"/>
      <c r="E49" s="143"/>
      <c r="F49" s="131"/>
      <c r="G49" s="131"/>
      <c r="H49" s="131"/>
      <c r="I49" s="131"/>
      <c r="J49" s="131"/>
      <c r="K49" s="131"/>
      <c r="L49" s="131"/>
    </row>
    <row r="50" spans="1:12" x14ac:dyDescent="0.25">
      <c r="A50" s="131"/>
      <c r="B50" s="131"/>
      <c r="C50" s="142"/>
      <c r="D50" s="142"/>
      <c r="E50" s="143"/>
      <c r="F50" s="131"/>
      <c r="G50" s="131"/>
      <c r="H50" s="131"/>
      <c r="I50" s="131"/>
      <c r="J50" s="131"/>
      <c r="K50" s="131"/>
      <c r="L50" s="131"/>
    </row>
    <row r="51" spans="1:12" x14ac:dyDescent="0.25">
      <c r="A51" s="131"/>
      <c r="B51" s="131"/>
      <c r="C51" s="142"/>
      <c r="D51" s="142"/>
      <c r="E51" s="143"/>
      <c r="F51" s="131"/>
      <c r="G51" s="131"/>
      <c r="H51" s="131"/>
      <c r="I51" s="131"/>
      <c r="J51" s="131"/>
      <c r="K51" s="131"/>
      <c r="L51" s="131"/>
    </row>
    <row r="52" spans="1:12" x14ac:dyDescent="0.25">
      <c r="A52" s="131"/>
      <c r="B52" s="131"/>
      <c r="C52" s="142"/>
      <c r="D52" s="142"/>
      <c r="E52" s="143"/>
      <c r="F52" s="131"/>
      <c r="G52" s="131"/>
      <c r="H52" s="131"/>
      <c r="I52" s="131"/>
      <c r="J52" s="131"/>
      <c r="K52" s="131"/>
      <c r="L52" s="131"/>
    </row>
    <row r="53" spans="1:12" x14ac:dyDescent="0.25">
      <c r="A53" s="131"/>
      <c r="B53" s="131"/>
      <c r="C53" s="142"/>
      <c r="D53" s="142"/>
      <c r="E53" s="143"/>
      <c r="F53" s="131"/>
      <c r="G53" s="131"/>
      <c r="H53" s="131"/>
      <c r="I53" s="131"/>
      <c r="J53" s="131"/>
      <c r="K53" s="131"/>
      <c r="L53" s="131"/>
    </row>
    <row r="54" spans="1:12" x14ac:dyDescent="0.25">
      <c r="A54" s="131"/>
      <c r="B54" s="131"/>
      <c r="C54" s="142"/>
      <c r="D54" s="142"/>
      <c r="E54" s="143"/>
      <c r="F54" s="131"/>
      <c r="G54" s="131"/>
      <c r="H54" s="131"/>
      <c r="I54" s="131"/>
      <c r="J54" s="131"/>
      <c r="K54" s="131"/>
      <c r="L54" s="131"/>
    </row>
    <row r="55" spans="1:12" x14ac:dyDescent="0.25">
      <c r="A55" s="131"/>
      <c r="B55" s="131"/>
      <c r="C55" s="142"/>
      <c r="D55" s="142"/>
      <c r="E55" s="143"/>
      <c r="F55" s="131"/>
      <c r="G55" s="131"/>
      <c r="H55" s="131"/>
      <c r="I55" s="131"/>
      <c r="J55" s="131"/>
      <c r="K55" s="131"/>
      <c r="L55" s="131"/>
    </row>
    <row r="56" spans="1:12" x14ac:dyDescent="0.25">
      <c r="A56" s="131"/>
      <c r="B56" s="131"/>
      <c r="C56" s="142"/>
      <c r="D56" s="142"/>
      <c r="E56" s="143"/>
      <c r="F56" s="131"/>
      <c r="G56" s="131"/>
      <c r="H56" s="131"/>
      <c r="I56" s="131"/>
      <c r="J56" s="131"/>
      <c r="K56" s="131"/>
      <c r="L56" s="131"/>
    </row>
    <row r="57" spans="1:12" x14ac:dyDescent="0.25">
      <c r="A57" s="131"/>
      <c r="B57" s="131"/>
      <c r="C57" s="142"/>
      <c r="D57" s="142"/>
      <c r="E57" s="143"/>
      <c r="F57" s="131"/>
      <c r="G57" s="131"/>
      <c r="H57" s="131"/>
      <c r="I57" s="131"/>
      <c r="J57" s="131"/>
      <c r="K57" s="131"/>
      <c r="L57" s="131"/>
    </row>
  </sheetData>
  <mergeCells count="11">
    <mergeCell ref="L6:L7"/>
    <mergeCell ref="A1:L1"/>
    <mergeCell ref="A2:L2"/>
    <mergeCell ref="A3:L3"/>
    <mergeCell ref="A4:L4"/>
    <mergeCell ref="J5:L5"/>
    <mergeCell ref="A6:A7"/>
    <mergeCell ref="B6:B7"/>
    <mergeCell ref="C6:C7"/>
    <mergeCell ref="D6:D7"/>
    <mergeCell ref="E6:E7"/>
  </mergeCells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zoomScale="55" zoomScaleNormal="55" workbookViewId="0">
      <selection activeCell="B49" sqref="B49"/>
    </sheetView>
  </sheetViews>
  <sheetFormatPr defaultColWidth="9.140625" defaultRowHeight="15.75" x14ac:dyDescent="0.25"/>
  <cols>
    <col min="1" max="1" width="6" style="27" customWidth="1"/>
    <col min="2" max="2" width="36.28515625" style="27" bestFit="1" customWidth="1"/>
    <col min="3" max="3" width="24.5703125" style="42" bestFit="1" customWidth="1"/>
    <col min="4" max="4" width="6.85546875" style="27" customWidth="1"/>
    <col min="5" max="5" width="52.42578125" style="42" customWidth="1"/>
    <col min="6" max="6" width="10" style="27" customWidth="1"/>
    <col min="7" max="7" width="13.42578125" style="27" customWidth="1"/>
    <col min="8" max="8" width="16.42578125" style="27" customWidth="1"/>
    <col min="9" max="9" width="14.7109375" style="27" customWidth="1"/>
    <col min="10" max="10" width="12.140625" style="27" customWidth="1"/>
    <col min="11" max="11" width="12.28515625" style="27" customWidth="1"/>
    <col min="12" max="13" width="9.140625" style="27"/>
    <col min="14" max="17" width="0" style="27" hidden="1" customWidth="1"/>
    <col min="18" max="16384" width="9.140625" style="27"/>
  </cols>
  <sheetData>
    <row r="1" spans="1:17" x14ac:dyDescent="0.25">
      <c r="A1" s="221" t="s">
        <v>202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</row>
    <row r="2" spans="1:17" x14ac:dyDescent="0.25">
      <c r="A2" s="199" t="s">
        <v>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7" ht="27.75" customHeight="1" x14ac:dyDescent="0.25">
      <c r="A3" s="207" t="s">
        <v>84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43"/>
    </row>
    <row r="4" spans="1:17" ht="28.5" customHeight="1" x14ac:dyDescent="0.25">
      <c r="A4" s="222" t="s">
        <v>203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44"/>
    </row>
    <row r="5" spans="1:17" ht="22.5" customHeight="1" thickBot="1" x14ac:dyDescent="0.3">
      <c r="A5" s="110"/>
      <c r="B5" s="111" t="s">
        <v>2</v>
      </c>
      <c r="C5" s="112"/>
      <c r="D5" s="111"/>
      <c r="E5" s="113"/>
      <c r="F5" s="114"/>
      <c r="G5" s="114"/>
      <c r="H5" s="114"/>
      <c r="I5" s="114"/>
      <c r="J5" s="114"/>
      <c r="K5" s="223">
        <v>45339</v>
      </c>
      <c r="L5" s="223"/>
      <c r="M5" s="223"/>
    </row>
    <row r="6" spans="1:17" ht="51" x14ac:dyDescent="0.25">
      <c r="A6" s="224" t="s">
        <v>3</v>
      </c>
      <c r="B6" s="226" t="s">
        <v>4</v>
      </c>
      <c r="C6" s="228" t="s">
        <v>5</v>
      </c>
      <c r="D6" s="230" t="s">
        <v>24</v>
      </c>
      <c r="E6" s="232" t="s">
        <v>6</v>
      </c>
      <c r="F6" s="116" t="s">
        <v>7</v>
      </c>
      <c r="G6" s="116" t="s">
        <v>25</v>
      </c>
      <c r="H6" s="116" t="s">
        <v>26</v>
      </c>
      <c r="I6" s="116" t="s">
        <v>27</v>
      </c>
      <c r="J6" s="117" t="s">
        <v>8</v>
      </c>
      <c r="K6" s="116" t="s">
        <v>9</v>
      </c>
      <c r="L6" s="116" t="s">
        <v>10</v>
      </c>
      <c r="M6" s="219" t="s">
        <v>14</v>
      </c>
      <c r="O6" t="s">
        <v>106</v>
      </c>
      <c r="P6" t="s">
        <v>107</v>
      </c>
      <c r="Q6" t="s">
        <v>108</v>
      </c>
    </row>
    <row r="7" spans="1:17" x14ac:dyDescent="0.25">
      <c r="A7" s="225"/>
      <c r="B7" s="227"/>
      <c r="C7" s="229"/>
      <c r="D7" s="231"/>
      <c r="E7" s="233"/>
      <c r="F7" s="115" t="s">
        <v>11</v>
      </c>
      <c r="G7" s="115" t="s">
        <v>12</v>
      </c>
      <c r="H7" s="115" t="s">
        <v>12</v>
      </c>
      <c r="I7" s="115" t="s">
        <v>12</v>
      </c>
      <c r="J7" s="115" t="s">
        <v>12</v>
      </c>
      <c r="K7" s="115" t="s">
        <v>12</v>
      </c>
      <c r="L7" s="115" t="s">
        <v>28</v>
      </c>
      <c r="M7" s="220"/>
    </row>
    <row r="8" spans="1:17" ht="23.25" customHeight="1" x14ac:dyDescent="0.25">
      <c r="A8" s="152">
        <v>1</v>
      </c>
      <c r="B8" s="153" t="s">
        <v>39</v>
      </c>
      <c r="C8" s="154" t="s">
        <v>49</v>
      </c>
      <c r="D8" s="153">
        <v>9</v>
      </c>
      <c r="E8" s="154" t="s">
        <v>193</v>
      </c>
      <c r="F8" s="155">
        <v>8</v>
      </c>
      <c r="G8" s="156">
        <v>10</v>
      </c>
      <c r="H8" s="157">
        <v>9</v>
      </c>
      <c r="I8" s="157">
        <v>9</v>
      </c>
      <c r="J8" s="157">
        <v>10</v>
      </c>
      <c r="K8" s="158">
        <f t="shared" ref="K8:K29" si="0">SUM(O8:Q8)</f>
        <v>9.8000000000000007</v>
      </c>
      <c r="L8" s="158">
        <f t="shared" ref="L8:L29" si="1">SUM(F8:K8)</f>
        <v>55.8</v>
      </c>
      <c r="M8" s="159">
        <v>1</v>
      </c>
      <c r="O8" s="27">
        <v>4</v>
      </c>
      <c r="P8" s="27">
        <v>3</v>
      </c>
      <c r="Q8" s="27">
        <v>2.8</v>
      </c>
    </row>
    <row r="9" spans="1:17" ht="18" customHeight="1" x14ac:dyDescent="0.25">
      <c r="A9" s="152">
        <v>2</v>
      </c>
      <c r="B9" s="153" t="s">
        <v>38</v>
      </c>
      <c r="C9" s="154" t="s">
        <v>49</v>
      </c>
      <c r="D9" s="153">
        <v>9</v>
      </c>
      <c r="E9" s="154" t="s">
        <v>193</v>
      </c>
      <c r="F9" s="155">
        <v>11</v>
      </c>
      <c r="G9" s="156">
        <v>9.4</v>
      </c>
      <c r="H9" s="157">
        <v>5</v>
      </c>
      <c r="I9" s="157">
        <v>9</v>
      </c>
      <c r="J9" s="157">
        <v>10</v>
      </c>
      <c r="K9" s="158">
        <f t="shared" si="0"/>
        <v>8.6999999999999993</v>
      </c>
      <c r="L9" s="158">
        <f t="shared" si="1"/>
        <v>53.099999999999994</v>
      </c>
      <c r="M9" s="159">
        <v>2</v>
      </c>
      <c r="O9" s="27">
        <v>4</v>
      </c>
      <c r="P9" s="27">
        <v>3</v>
      </c>
      <c r="Q9" s="27">
        <v>1.7</v>
      </c>
    </row>
    <row r="10" spans="1:17" ht="21.75" customHeight="1" x14ac:dyDescent="0.2">
      <c r="A10" s="152">
        <v>3</v>
      </c>
      <c r="B10" s="153" t="s">
        <v>60</v>
      </c>
      <c r="C10" s="154" t="s">
        <v>70</v>
      </c>
      <c r="D10" s="160">
        <v>8</v>
      </c>
      <c r="E10" s="154" t="s">
        <v>53</v>
      </c>
      <c r="F10" s="155">
        <v>7</v>
      </c>
      <c r="G10" s="156">
        <v>6.05</v>
      </c>
      <c r="H10" s="157">
        <v>9.5</v>
      </c>
      <c r="I10" s="157">
        <v>8</v>
      </c>
      <c r="J10" s="157">
        <v>9.5</v>
      </c>
      <c r="K10" s="158">
        <f t="shared" si="0"/>
        <v>8.8000000000000007</v>
      </c>
      <c r="L10" s="158">
        <f t="shared" si="1"/>
        <v>48.849999999999994</v>
      </c>
      <c r="M10" s="159">
        <v>3</v>
      </c>
      <c r="O10" s="27">
        <v>4</v>
      </c>
      <c r="P10" s="27">
        <v>2</v>
      </c>
      <c r="Q10" s="27">
        <v>2.8</v>
      </c>
    </row>
    <row r="11" spans="1:17" ht="19.5" customHeight="1" x14ac:dyDescent="0.2">
      <c r="A11" s="152">
        <v>4</v>
      </c>
      <c r="B11" s="153" t="s">
        <v>61</v>
      </c>
      <c r="C11" s="154" t="s">
        <v>37</v>
      </c>
      <c r="D11" s="160">
        <v>8</v>
      </c>
      <c r="E11" s="154" t="s">
        <v>51</v>
      </c>
      <c r="F11" s="161">
        <v>7</v>
      </c>
      <c r="G11" s="158">
        <v>8.75</v>
      </c>
      <c r="H11" s="162">
        <v>6.7</v>
      </c>
      <c r="I11" s="162">
        <v>7</v>
      </c>
      <c r="J11" s="162">
        <v>10</v>
      </c>
      <c r="K11" s="158">
        <f t="shared" si="0"/>
        <v>8.8000000000000007</v>
      </c>
      <c r="L11" s="158">
        <f t="shared" si="1"/>
        <v>48.25</v>
      </c>
      <c r="M11" s="159">
        <v>4</v>
      </c>
      <c r="O11" s="27">
        <v>4</v>
      </c>
      <c r="P11" s="27">
        <v>2</v>
      </c>
      <c r="Q11" s="27">
        <v>2.8</v>
      </c>
    </row>
    <row r="12" spans="1:17" ht="22.5" customHeight="1" x14ac:dyDescent="0.2">
      <c r="A12" s="152">
        <v>5</v>
      </c>
      <c r="B12" s="153" t="s">
        <v>36</v>
      </c>
      <c r="C12" s="154" t="s">
        <v>37</v>
      </c>
      <c r="D12" s="160">
        <v>9</v>
      </c>
      <c r="E12" s="154" t="s">
        <v>51</v>
      </c>
      <c r="F12" s="161">
        <v>8</v>
      </c>
      <c r="G12" s="158">
        <v>10</v>
      </c>
      <c r="H12" s="162">
        <v>9</v>
      </c>
      <c r="I12" s="162">
        <v>9</v>
      </c>
      <c r="J12" s="162">
        <v>5</v>
      </c>
      <c r="K12" s="158">
        <f t="shared" si="0"/>
        <v>6.7</v>
      </c>
      <c r="L12" s="158">
        <f t="shared" si="1"/>
        <v>47.7</v>
      </c>
      <c r="M12" s="159">
        <v>5</v>
      </c>
      <c r="O12" s="27">
        <v>4</v>
      </c>
      <c r="P12" s="27">
        <v>0</v>
      </c>
      <c r="Q12" s="27">
        <v>2.7</v>
      </c>
    </row>
    <row r="13" spans="1:17" ht="21" customHeight="1" x14ac:dyDescent="0.25">
      <c r="A13" s="163">
        <v>6</v>
      </c>
      <c r="B13" s="153" t="s">
        <v>43</v>
      </c>
      <c r="C13" s="154" t="s">
        <v>70</v>
      </c>
      <c r="D13" s="153">
        <v>9</v>
      </c>
      <c r="E13" s="154" t="s">
        <v>53</v>
      </c>
      <c r="F13" s="155">
        <v>9</v>
      </c>
      <c r="G13" s="156">
        <v>7.05</v>
      </c>
      <c r="H13" s="156">
        <v>6.2</v>
      </c>
      <c r="I13" s="162">
        <v>9</v>
      </c>
      <c r="J13" s="157">
        <v>9</v>
      </c>
      <c r="K13" s="158">
        <f t="shared" si="0"/>
        <v>6.8</v>
      </c>
      <c r="L13" s="158">
        <f t="shared" si="1"/>
        <v>47.05</v>
      </c>
      <c r="M13" s="159">
        <v>6</v>
      </c>
      <c r="O13" s="27">
        <v>4</v>
      </c>
      <c r="P13" s="27">
        <v>0</v>
      </c>
      <c r="Q13" s="27">
        <v>2.8</v>
      </c>
    </row>
    <row r="14" spans="1:17" ht="19.5" customHeight="1" x14ac:dyDescent="0.25">
      <c r="A14" s="163">
        <v>7</v>
      </c>
      <c r="B14" s="153" t="s">
        <v>101</v>
      </c>
      <c r="C14" s="154" t="s">
        <v>70</v>
      </c>
      <c r="D14" s="153">
        <v>9</v>
      </c>
      <c r="E14" s="154" t="s">
        <v>53</v>
      </c>
      <c r="F14" s="155">
        <v>8</v>
      </c>
      <c r="G14" s="156">
        <v>6.35</v>
      </c>
      <c r="H14" s="156">
        <v>7.5</v>
      </c>
      <c r="I14" s="162">
        <v>7</v>
      </c>
      <c r="J14" s="157">
        <v>10</v>
      </c>
      <c r="K14" s="158">
        <f t="shared" si="0"/>
        <v>7.7</v>
      </c>
      <c r="L14" s="158">
        <f t="shared" si="1"/>
        <v>46.550000000000004</v>
      </c>
      <c r="M14" s="159">
        <v>7</v>
      </c>
      <c r="O14" s="27">
        <v>4</v>
      </c>
      <c r="P14" s="27">
        <v>1</v>
      </c>
      <c r="Q14" s="27">
        <v>2.7</v>
      </c>
    </row>
    <row r="15" spans="1:17" ht="17.25" customHeight="1" x14ac:dyDescent="0.2">
      <c r="A15" s="163">
        <v>8</v>
      </c>
      <c r="B15" s="153" t="s">
        <v>92</v>
      </c>
      <c r="C15" s="154" t="s">
        <v>37</v>
      </c>
      <c r="D15" s="160">
        <v>8</v>
      </c>
      <c r="E15" s="154" t="s">
        <v>51</v>
      </c>
      <c r="F15" s="161">
        <v>5</v>
      </c>
      <c r="G15" s="158">
        <v>7.35</v>
      </c>
      <c r="H15" s="162">
        <v>10</v>
      </c>
      <c r="I15" s="162">
        <v>7</v>
      </c>
      <c r="J15" s="162">
        <v>10</v>
      </c>
      <c r="K15" s="158">
        <f t="shared" si="0"/>
        <v>6.5</v>
      </c>
      <c r="L15" s="158">
        <f t="shared" si="1"/>
        <v>45.85</v>
      </c>
      <c r="M15" s="159">
        <v>8</v>
      </c>
      <c r="O15" s="27">
        <v>4</v>
      </c>
      <c r="P15" s="27">
        <v>0</v>
      </c>
      <c r="Q15" s="27">
        <v>2.5</v>
      </c>
    </row>
    <row r="16" spans="1:17" ht="18" customHeight="1" x14ac:dyDescent="0.2">
      <c r="A16" s="163">
        <v>9</v>
      </c>
      <c r="B16" s="153" t="s">
        <v>64</v>
      </c>
      <c r="C16" s="154" t="s">
        <v>70</v>
      </c>
      <c r="D16" s="160">
        <v>8</v>
      </c>
      <c r="E16" s="154" t="s">
        <v>53</v>
      </c>
      <c r="F16" s="155">
        <v>4</v>
      </c>
      <c r="G16" s="156">
        <v>8.9</v>
      </c>
      <c r="H16" s="157">
        <v>8.5</v>
      </c>
      <c r="I16" s="157">
        <v>7</v>
      </c>
      <c r="J16" s="157">
        <v>7</v>
      </c>
      <c r="K16" s="158">
        <f t="shared" si="0"/>
        <v>6.8</v>
      </c>
      <c r="L16" s="158">
        <f t="shared" si="1"/>
        <v>42.199999999999996</v>
      </c>
      <c r="M16" s="159">
        <v>9</v>
      </c>
      <c r="O16" s="27">
        <v>4</v>
      </c>
      <c r="P16" s="27">
        <v>0</v>
      </c>
      <c r="Q16" s="27">
        <v>2.8</v>
      </c>
    </row>
    <row r="17" spans="1:17" ht="19.5" customHeight="1" x14ac:dyDescent="0.2">
      <c r="A17" s="163">
        <v>10</v>
      </c>
      <c r="B17" s="153" t="s">
        <v>68</v>
      </c>
      <c r="C17" s="154" t="s">
        <v>71</v>
      </c>
      <c r="D17" s="160">
        <v>8</v>
      </c>
      <c r="E17" s="154" t="s">
        <v>50</v>
      </c>
      <c r="F17" s="155">
        <v>6</v>
      </c>
      <c r="G17" s="156">
        <v>8.25</v>
      </c>
      <c r="H17" s="157">
        <v>6.7</v>
      </c>
      <c r="I17" s="157">
        <v>7</v>
      </c>
      <c r="J17" s="157">
        <v>5</v>
      </c>
      <c r="K17" s="158">
        <f t="shared" si="0"/>
        <v>6.4</v>
      </c>
      <c r="L17" s="158">
        <f t="shared" si="1"/>
        <v>39.35</v>
      </c>
      <c r="M17" s="159">
        <v>10</v>
      </c>
      <c r="O17" s="27">
        <v>4</v>
      </c>
      <c r="P17" s="27">
        <v>0</v>
      </c>
      <c r="Q17" s="27">
        <v>2.4</v>
      </c>
    </row>
    <row r="18" spans="1:17" ht="28.5" x14ac:dyDescent="0.2">
      <c r="A18" s="163">
        <v>11</v>
      </c>
      <c r="B18" s="153" t="s">
        <v>97</v>
      </c>
      <c r="C18" s="164" t="s">
        <v>205</v>
      </c>
      <c r="D18" s="160">
        <v>9</v>
      </c>
      <c r="E18" s="154" t="s">
        <v>204</v>
      </c>
      <c r="F18" s="155">
        <v>8</v>
      </c>
      <c r="G18" s="156">
        <v>5</v>
      </c>
      <c r="H18" s="157">
        <v>3.4</v>
      </c>
      <c r="I18" s="157">
        <v>6</v>
      </c>
      <c r="J18" s="157">
        <v>10</v>
      </c>
      <c r="K18" s="158">
        <f t="shared" si="0"/>
        <v>6.7</v>
      </c>
      <c r="L18" s="158">
        <f t="shared" si="1"/>
        <v>39.1</v>
      </c>
      <c r="M18" s="159">
        <v>11</v>
      </c>
      <c r="O18" s="27">
        <v>4</v>
      </c>
      <c r="P18" s="27">
        <v>0</v>
      </c>
      <c r="Q18" s="27">
        <v>2.7</v>
      </c>
    </row>
    <row r="19" spans="1:17" ht="23.25" customHeight="1" x14ac:dyDescent="0.2">
      <c r="A19" s="163">
        <v>12</v>
      </c>
      <c r="B19" s="153" t="s">
        <v>94</v>
      </c>
      <c r="C19" s="154" t="s">
        <v>71</v>
      </c>
      <c r="D19" s="160">
        <v>8</v>
      </c>
      <c r="E19" s="154" t="s">
        <v>50</v>
      </c>
      <c r="F19" s="155">
        <v>5</v>
      </c>
      <c r="G19" s="156">
        <v>4.55</v>
      </c>
      <c r="H19" s="157">
        <v>3.4</v>
      </c>
      <c r="I19" s="157">
        <v>8</v>
      </c>
      <c r="J19" s="157">
        <v>9</v>
      </c>
      <c r="K19" s="158">
        <f t="shared" si="0"/>
        <v>8.5</v>
      </c>
      <c r="L19" s="158">
        <f t="shared" si="1"/>
        <v>38.450000000000003</v>
      </c>
      <c r="M19" s="159">
        <v>12</v>
      </c>
      <c r="O19" s="27">
        <v>4</v>
      </c>
      <c r="P19" s="27">
        <v>3</v>
      </c>
      <c r="Q19" s="27">
        <v>1.5</v>
      </c>
    </row>
    <row r="20" spans="1:17" ht="44.25" customHeight="1" x14ac:dyDescent="0.2">
      <c r="A20" s="163">
        <v>13</v>
      </c>
      <c r="B20" s="153" t="s">
        <v>93</v>
      </c>
      <c r="C20" s="154" t="s">
        <v>226</v>
      </c>
      <c r="D20" s="160">
        <v>8</v>
      </c>
      <c r="E20" s="164" t="s">
        <v>208</v>
      </c>
      <c r="F20" s="161">
        <v>7</v>
      </c>
      <c r="G20" s="158">
        <v>5.05</v>
      </c>
      <c r="H20" s="158">
        <v>2</v>
      </c>
      <c r="I20" s="162">
        <v>7</v>
      </c>
      <c r="J20" s="162">
        <v>9.5</v>
      </c>
      <c r="K20" s="158">
        <f t="shared" si="0"/>
        <v>5.5</v>
      </c>
      <c r="L20" s="158">
        <f t="shared" si="1"/>
        <v>36.049999999999997</v>
      </c>
      <c r="M20" s="159">
        <v>13</v>
      </c>
      <c r="O20" s="27">
        <v>4</v>
      </c>
      <c r="P20" s="27">
        <v>0</v>
      </c>
      <c r="Q20" s="27">
        <v>1.5</v>
      </c>
    </row>
    <row r="21" spans="1:17" ht="24.75" customHeight="1" x14ac:dyDescent="0.25">
      <c r="A21" s="163">
        <v>14</v>
      </c>
      <c r="B21" s="153" t="s">
        <v>35</v>
      </c>
      <c r="C21" s="154" t="s">
        <v>71</v>
      </c>
      <c r="D21" s="153">
        <v>9</v>
      </c>
      <c r="E21" s="154" t="s">
        <v>50</v>
      </c>
      <c r="F21" s="155">
        <v>7</v>
      </c>
      <c r="G21" s="156">
        <v>4.8</v>
      </c>
      <c r="H21" s="157">
        <v>3.4</v>
      </c>
      <c r="I21" s="157">
        <v>6</v>
      </c>
      <c r="J21" s="157">
        <v>9</v>
      </c>
      <c r="K21" s="158">
        <f t="shared" si="0"/>
        <v>5.6</v>
      </c>
      <c r="L21" s="158">
        <f t="shared" si="1"/>
        <v>35.800000000000004</v>
      </c>
      <c r="M21" s="159">
        <v>14</v>
      </c>
      <c r="O21" s="27">
        <v>4</v>
      </c>
      <c r="P21" s="27">
        <v>0</v>
      </c>
      <c r="Q21" s="27">
        <v>1.6</v>
      </c>
    </row>
    <row r="22" spans="1:17" ht="22.5" customHeight="1" x14ac:dyDescent="0.2">
      <c r="A22" s="163">
        <v>15</v>
      </c>
      <c r="B22" s="153" t="s">
        <v>100</v>
      </c>
      <c r="C22" s="154" t="s">
        <v>70</v>
      </c>
      <c r="D22" s="160">
        <v>8</v>
      </c>
      <c r="E22" s="154" t="s">
        <v>53</v>
      </c>
      <c r="F22" s="155">
        <v>6</v>
      </c>
      <c r="G22" s="156">
        <v>4.5</v>
      </c>
      <c r="H22" s="157">
        <v>10</v>
      </c>
      <c r="I22" s="157">
        <v>6</v>
      </c>
      <c r="J22" s="157">
        <v>0</v>
      </c>
      <c r="K22" s="158">
        <f t="shared" si="0"/>
        <v>8.8000000000000007</v>
      </c>
      <c r="L22" s="158">
        <f t="shared" si="1"/>
        <v>35.299999999999997</v>
      </c>
      <c r="M22" s="159">
        <v>15</v>
      </c>
      <c r="O22" s="27">
        <v>4</v>
      </c>
      <c r="P22" s="27">
        <v>2</v>
      </c>
      <c r="Q22" s="27">
        <v>2.8</v>
      </c>
    </row>
    <row r="23" spans="1:17" ht="42.75" x14ac:dyDescent="0.2">
      <c r="A23" s="163">
        <v>16</v>
      </c>
      <c r="B23" s="179" t="s">
        <v>54</v>
      </c>
      <c r="C23" s="165" t="s">
        <v>105</v>
      </c>
      <c r="D23" s="166">
        <v>8</v>
      </c>
      <c r="E23" s="164" t="s">
        <v>208</v>
      </c>
      <c r="F23" s="161">
        <v>6</v>
      </c>
      <c r="G23" s="158">
        <v>6.35</v>
      </c>
      <c r="H23" s="158">
        <v>3.4</v>
      </c>
      <c r="I23" s="162">
        <v>7</v>
      </c>
      <c r="J23" s="162">
        <v>5</v>
      </c>
      <c r="K23" s="158">
        <f t="shared" si="0"/>
        <v>5.9</v>
      </c>
      <c r="L23" s="158">
        <f t="shared" si="1"/>
        <v>33.65</v>
      </c>
      <c r="M23" s="159">
        <v>16</v>
      </c>
      <c r="O23" s="27">
        <v>4</v>
      </c>
      <c r="P23" s="27">
        <v>0</v>
      </c>
      <c r="Q23" s="27">
        <v>1.9</v>
      </c>
    </row>
    <row r="24" spans="1:17" ht="22.5" customHeight="1" x14ac:dyDescent="0.2">
      <c r="A24" s="163">
        <v>17</v>
      </c>
      <c r="B24" s="167" t="s">
        <v>99</v>
      </c>
      <c r="C24" s="165" t="s">
        <v>57</v>
      </c>
      <c r="D24" s="166">
        <v>9</v>
      </c>
      <c r="E24" s="168" t="s">
        <v>207</v>
      </c>
      <c r="F24" s="155">
        <v>8</v>
      </c>
      <c r="G24" s="156">
        <v>0</v>
      </c>
      <c r="H24" s="157">
        <v>5.8</v>
      </c>
      <c r="I24" s="157">
        <v>3</v>
      </c>
      <c r="J24" s="157">
        <v>10</v>
      </c>
      <c r="K24" s="158">
        <f t="shared" si="0"/>
        <v>5.9</v>
      </c>
      <c r="L24" s="158">
        <f t="shared" si="1"/>
        <v>32.700000000000003</v>
      </c>
      <c r="M24" s="159">
        <v>17</v>
      </c>
      <c r="O24" s="27">
        <v>3</v>
      </c>
      <c r="P24" s="76">
        <v>0</v>
      </c>
      <c r="Q24" s="27">
        <v>2.9</v>
      </c>
    </row>
    <row r="25" spans="1:17" x14ac:dyDescent="0.25">
      <c r="A25" s="163">
        <v>18</v>
      </c>
      <c r="B25" s="167" t="s">
        <v>96</v>
      </c>
      <c r="C25" s="165" t="s">
        <v>71</v>
      </c>
      <c r="D25" s="167">
        <v>9</v>
      </c>
      <c r="E25" s="165" t="s">
        <v>50</v>
      </c>
      <c r="F25" s="155">
        <v>5</v>
      </c>
      <c r="G25" s="156">
        <v>5.3</v>
      </c>
      <c r="H25" s="157">
        <v>3</v>
      </c>
      <c r="I25" s="157">
        <v>6</v>
      </c>
      <c r="J25" s="157">
        <v>7</v>
      </c>
      <c r="K25" s="158">
        <f t="shared" si="0"/>
        <v>5.3</v>
      </c>
      <c r="L25" s="158">
        <f t="shared" si="1"/>
        <v>31.6</v>
      </c>
      <c r="M25" s="159">
        <v>18</v>
      </c>
      <c r="O25" s="27">
        <v>4</v>
      </c>
      <c r="P25" s="27">
        <v>0</v>
      </c>
      <c r="Q25" s="27">
        <v>1.3</v>
      </c>
    </row>
    <row r="26" spans="1:17" x14ac:dyDescent="0.2">
      <c r="A26" s="163">
        <v>19</v>
      </c>
      <c r="B26" s="167" t="s">
        <v>58</v>
      </c>
      <c r="C26" s="165" t="s">
        <v>71</v>
      </c>
      <c r="D26" s="166">
        <v>8</v>
      </c>
      <c r="E26" s="165" t="s">
        <v>50</v>
      </c>
      <c r="F26" s="155">
        <v>7</v>
      </c>
      <c r="G26" s="156">
        <v>4.9000000000000004</v>
      </c>
      <c r="H26" s="157">
        <v>0</v>
      </c>
      <c r="I26" s="157">
        <v>4</v>
      </c>
      <c r="J26" s="157">
        <v>7</v>
      </c>
      <c r="K26" s="158">
        <f t="shared" si="0"/>
        <v>5.6</v>
      </c>
      <c r="L26" s="158">
        <f t="shared" si="1"/>
        <v>28.5</v>
      </c>
      <c r="M26" s="159">
        <v>19</v>
      </c>
      <c r="O26" s="27">
        <v>4</v>
      </c>
      <c r="P26" s="27">
        <v>0</v>
      </c>
      <c r="Q26" s="27">
        <v>1.6</v>
      </c>
    </row>
    <row r="27" spans="1:17" x14ac:dyDescent="0.25">
      <c r="A27" s="163">
        <v>20</v>
      </c>
      <c r="B27" s="167" t="s">
        <v>104</v>
      </c>
      <c r="C27" s="165" t="s">
        <v>71</v>
      </c>
      <c r="D27" s="167">
        <v>9</v>
      </c>
      <c r="E27" s="168" t="s">
        <v>95</v>
      </c>
      <c r="F27" s="155">
        <v>7</v>
      </c>
      <c r="G27" s="156">
        <v>5.2</v>
      </c>
      <c r="H27" s="157">
        <v>1.5</v>
      </c>
      <c r="I27" s="157">
        <v>4</v>
      </c>
      <c r="J27" s="157">
        <v>4</v>
      </c>
      <c r="K27" s="158">
        <f t="shared" si="0"/>
        <v>5.5</v>
      </c>
      <c r="L27" s="158">
        <f t="shared" si="1"/>
        <v>27.2</v>
      </c>
      <c r="M27" s="159">
        <v>20</v>
      </c>
      <c r="O27" s="27">
        <v>4</v>
      </c>
      <c r="P27" s="27">
        <v>0</v>
      </c>
      <c r="Q27" s="27">
        <v>1.5</v>
      </c>
    </row>
    <row r="28" spans="1:17" ht="28.5" x14ac:dyDescent="0.25">
      <c r="A28" s="163">
        <v>21</v>
      </c>
      <c r="B28" s="167" t="s">
        <v>102</v>
      </c>
      <c r="C28" s="165" t="s">
        <v>225</v>
      </c>
      <c r="D28" s="167">
        <v>9</v>
      </c>
      <c r="E28" s="168" t="s">
        <v>72</v>
      </c>
      <c r="F28" s="155">
        <v>3</v>
      </c>
      <c r="G28" s="156">
        <v>4</v>
      </c>
      <c r="H28" s="157">
        <v>0</v>
      </c>
      <c r="I28" s="157">
        <v>4</v>
      </c>
      <c r="J28" s="157">
        <v>9.5</v>
      </c>
      <c r="K28" s="158">
        <f t="shared" si="0"/>
        <v>6.5</v>
      </c>
      <c r="L28" s="158">
        <f t="shared" si="1"/>
        <v>27</v>
      </c>
      <c r="M28" s="159">
        <v>21</v>
      </c>
      <c r="O28" s="27">
        <v>4</v>
      </c>
      <c r="P28" s="27">
        <v>1</v>
      </c>
      <c r="Q28" s="27">
        <v>1.5</v>
      </c>
    </row>
    <row r="29" spans="1:17" ht="23.25" customHeight="1" thickBot="1" x14ac:dyDescent="0.25">
      <c r="A29" s="169">
        <v>22</v>
      </c>
      <c r="B29" s="170" t="s">
        <v>98</v>
      </c>
      <c r="C29" s="171" t="s">
        <v>57</v>
      </c>
      <c r="D29" s="172">
        <v>9</v>
      </c>
      <c r="E29" s="173" t="s">
        <v>207</v>
      </c>
      <c r="F29" s="174">
        <v>7</v>
      </c>
      <c r="G29" s="175">
        <v>0</v>
      </c>
      <c r="H29" s="176">
        <v>2.9</v>
      </c>
      <c r="I29" s="176">
        <v>5</v>
      </c>
      <c r="J29" s="176">
        <v>0</v>
      </c>
      <c r="K29" s="177">
        <f t="shared" si="0"/>
        <v>0</v>
      </c>
      <c r="L29" s="177">
        <f t="shared" si="1"/>
        <v>14.9</v>
      </c>
      <c r="M29" s="178">
        <v>22</v>
      </c>
      <c r="O29" s="27">
        <v>0</v>
      </c>
      <c r="P29" s="27">
        <v>0</v>
      </c>
      <c r="Q29" s="27">
        <v>0</v>
      </c>
    </row>
    <row r="30" spans="1:17" ht="23.25" customHeight="1" x14ac:dyDescent="0.2">
      <c r="A30" s="188"/>
      <c r="B30" s="189"/>
      <c r="C30" s="190"/>
      <c r="D30" s="191"/>
      <c r="E30" s="192"/>
      <c r="F30" s="193"/>
      <c r="G30" s="188"/>
      <c r="H30" s="194"/>
      <c r="I30" s="194"/>
      <c r="J30" s="194"/>
      <c r="K30" s="195"/>
      <c r="L30" s="195"/>
      <c r="M30" s="196"/>
    </row>
    <row r="31" spans="1:17" ht="23.25" customHeight="1" x14ac:dyDescent="0.2">
      <c r="A31" s="188"/>
      <c r="B31" s="189"/>
      <c r="C31" s="190"/>
      <c r="D31" s="191"/>
      <c r="E31" s="192"/>
      <c r="F31" s="193"/>
      <c r="G31" s="188"/>
      <c r="H31" s="194"/>
      <c r="I31" s="194"/>
      <c r="J31" s="194"/>
      <c r="K31" s="195"/>
      <c r="L31" s="195"/>
      <c r="M31" s="196"/>
    </row>
    <row r="32" spans="1:17" x14ac:dyDescent="0.25">
      <c r="A32" s="104"/>
      <c r="B32" s="105"/>
      <c r="C32" s="106"/>
      <c r="D32" s="107"/>
      <c r="E32" s="106"/>
      <c r="F32" s="108"/>
      <c r="G32" s="104"/>
      <c r="H32" s="109"/>
      <c r="I32" s="109"/>
      <c r="J32" s="109"/>
      <c r="K32" s="104"/>
      <c r="L32" s="104"/>
      <c r="M32" s="108"/>
    </row>
    <row r="33" spans="1:13" x14ac:dyDescent="0.25">
      <c r="A33" s="104"/>
      <c r="B33" s="106" t="s">
        <v>13</v>
      </c>
      <c r="C33" s="106"/>
      <c r="D33" s="104" t="s">
        <v>48</v>
      </c>
      <c r="E33" s="106"/>
      <c r="F33" s="104"/>
      <c r="G33" s="104"/>
      <c r="H33" s="104"/>
      <c r="I33" s="104"/>
      <c r="J33" s="104"/>
      <c r="K33" s="104"/>
      <c r="L33" s="104"/>
      <c r="M33" s="104"/>
    </row>
  </sheetData>
  <sortState ref="B8:Q29">
    <sortCondition descending="1" ref="L8:L29"/>
  </sortState>
  <mergeCells count="11">
    <mergeCell ref="M6:M7"/>
    <mergeCell ref="A1:M1"/>
    <mergeCell ref="A2:M2"/>
    <mergeCell ref="A3:M3"/>
    <mergeCell ref="A4:M4"/>
    <mergeCell ref="K5:M5"/>
    <mergeCell ref="A6:A7"/>
    <mergeCell ref="B6:B7"/>
    <mergeCell ref="C6:C7"/>
    <mergeCell ref="D6:D7"/>
    <mergeCell ref="E6:E7"/>
  </mergeCells>
  <pageMargins left="0.23622047244094491" right="0.23622047244094491" top="0.39370078740157483" bottom="0.39370078740157483" header="0.31496062992125984" footer="0.31496062992125984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zoomScale="84" zoomScaleNormal="84" workbookViewId="0">
      <selection activeCell="B8" sqref="B8"/>
    </sheetView>
  </sheetViews>
  <sheetFormatPr defaultColWidth="9.140625" defaultRowHeight="15" x14ac:dyDescent="0.25"/>
  <cols>
    <col min="1" max="1" width="4.7109375" customWidth="1"/>
    <col min="2" max="2" width="28.42578125" customWidth="1"/>
    <col min="3" max="3" width="17.7109375" customWidth="1"/>
    <col min="4" max="4" width="8.42578125" customWidth="1"/>
    <col min="5" max="5" width="20.42578125" style="12" customWidth="1"/>
    <col min="6" max="6" width="9.140625" customWidth="1"/>
    <col min="7" max="7" width="13.42578125" customWidth="1"/>
    <col min="8" max="8" width="16.140625" customWidth="1"/>
    <col min="9" max="9" width="13.5703125" customWidth="1"/>
    <col min="10" max="10" width="10.5703125" customWidth="1"/>
    <col min="11" max="11" width="10.140625" customWidth="1"/>
    <col min="13" max="13" width="8.28515625" customWidth="1"/>
    <col min="14" max="16" width="0" hidden="1" customWidth="1"/>
  </cols>
  <sheetData>
    <row r="1" spans="1:16" ht="15.75" x14ac:dyDescent="0.25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6" ht="15.75" x14ac:dyDescent="0.25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6" ht="33.75" customHeight="1" x14ac:dyDescent="0.25">
      <c r="A3" s="200" t="s">
        <v>84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1"/>
    </row>
    <row r="4" spans="1:16" ht="34.5" customHeight="1" x14ac:dyDescent="0.25">
      <c r="A4" s="222" t="s">
        <v>206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"/>
    </row>
    <row r="5" spans="1:16" ht="28.5" customHeight="1" x14ac:dyDescent="0.25">
      <c r="A5" s="119"/>
      <c r="B5" s="120" t="s">
        <v>2</v>
      </c>
      <c r="C5" s="120"/>
      <c r="D5" s="120"/>
      <c r="E5" s="121"/>
      <c r="F5" s="122"/>
      <c r="G5" s="122"/>
      <c r="H5" s="122"/>
      <c r="I5" s="122"/>
      <c r="J5" s="122"/>
      <c r="K5" s="123">
        <v>45339</v>
      </c>
      <c r="L5" s="124"/>
      <c r="M5" s="124"/>
    </row>
    <row r="6" spans="1:16" ht="36" x14ac:dyDescent="0.25">
      <c r="A6" s="233" t="s">
        <v>3</v>
      </c>
      <c r="B6" s="227" t="s">
        <v>4</v>
      </c>
      <c r="C6" s="227" t="s">
        <v>5</v>
      </c>
      <c r="D6" s="235" t="s">
        <v>24</v>
      </c>
      <c r="E6" s="233" t="s">
        <v>6</v>
      </c>
      <c r="F6" s="135" t="s">
        <v>7</v>
      </c>
      <c r="G6" s="135" t="s">
        <v>25</v>
      </c>
      <c r="H6" s="135" t="s">
        <v>26</v>
      </c>
      <c r="I6" s="135" t="s">
        <v>27</v>
      </c>
      <c r="J6" s="136" t="s">
        <v>8</v>
      </c>
      <c r="K6" s="135" t="s">
        <v>9</v>
      </c>
      <c r="L6" s="135" t="s">
        <v>10</v>
      </c>
      <c r="M6" s="233" t="s">
        <v>14</v>
      </c>
      <c r="N6" t="s">
        <v>106</v>
      </c>
      <c r="O6" t="s">
        <v>107</v>
      </c>
      <c r="P6" t="s">
        <v>108</v>
      </c>
    </row>
    <row r="7" spans="1:16" x14ac:dyDescent="0.25">
      <c r="A7" s="233"/>
      <c r="B7" s="227"/>
      <c r="C7" s="227"/>
      <c r="D7" s="231"/>
      <c r="E7" s="233"/>
      <c r="F7" s="115" t="s">
        <v>11</v>
      </c>
      <c r="G7" s="115" t="s">
        <v>12</v>
      </c>
      <c r="H7" s="115" t="s">
        <v>12</v>
      </c>
      <c r="I7" s="115" t="s">
        <v>12</v>
      </c>
      <c r="J7" s="115" t="s">
        <v>141</v>
      </c>
      <c r="K7" s="115" t="s">
        <v>12</v>
      </c>
      <c r="L7" s="115" t="s">
        <v>28</v>
      </c>
      <c r="M7" s="233"/>
    </row>
    <row r="8" spans="1:16" ht="39" x14ac:dyDescent="0.25">
      <c r="A8" s="137">
        <v>1</v>
      </c>
      <c r="B8" s="62" t="s">
        <v>31</v>
      </c>
      <c r="C8" s="90" t="s">
        <v>90</v>
      </c>
      <c r="D8" s="62">
        <v>11</v>
      </c>
      <c r="E8" s="82" t="s">
        <v>87</v>
      </c>
      <c r="F8" s="138">
        <v>5</v>
      </c>
      <c r="G8" s="139">
        <v>5</v>
      </c>
      <c r="H8" s="139">
        <v>7.7</v>
      </c>
      <c r="I8" s="139">
        <v>10</v>
      </c>
      <c r="J8" s="139">
        <v>14</v>
      </c>
      <c r="K8" s="139">
        <f>SUM(N8:P8)</f>
        <v>9.9</v>
      </c>
      <c r="L8" s="139">
        <f>SUM(F8:K8)</f>
        <v>51.6</v>
      </c>
      <c r="M8" s="138">
        <v>1</v>
      </c>
      <c r="N8">
        <v>4</v>
      </c>
      <c r="O8">
        <v>3</v>
      </c>
      <c r="P8">
        <v>2.9</v>
      </c>
    </row>
    <row r="9" spans="1:16" ht="51" x14ac:dyDescent="0.25">
      <c r="A9" s="137">
        <v>2</v>
      </c>
      <c r="B9" s="62" t="s">
        <v>46</v>
      </c>
      <c r="C9" s="95" t="s">
        <v>194</v>
      </c>
      <c r="D9" s="62" t="s">
        <v>88</v>
      </c>
      <c r="E9" s="66" t="s">
        <v>72</v>
      </c>
      <c r="F9" s="138">
        <v>5</v>
      </c>
      <c r="G9" s="139">
        <v>9</v>
      </c>
      <c r="H9" s="139">
        <v>6.7</v>
      </c>
      <c r="I9" s="139">
        <v>8</v>
      </c>
      <c r="J9" s="139">
        <v>14</v>
      </c>
      <c r="K9" s="139">
        <f>SUM(N9:P9)</f>
        <v>8.8000000000000007</v>
      </c>
      <c r="L9" s="139">
        <f>SUM(F9:K9)</f>
        <v>51.5</v>
      </c>
      <c r="M9" s="138">
        <v>2</v>
      </c>
      <c r="N9">
        <v>4</v>
      </c>
      <c r="O9">
        <v>2</v>
      </c>
      <c r="P9">
        <v>2.8</v>
      </c>
    </row>
    <row r="10" spans="1:16" ht="45" customHeight="1" x14ac:dyDescent="0.25">
      <c r="A10" s="137">
        <v>3</v>
      </c>
      <c r="B10" s="62" t="s">
        <v>85</v>
      </c>
      <c r="C10" s="90" t="s">
        <v>86</v>
      </c>
      <c r="D10" s="62">
        <v>11</v>
      </c>
      <c r="E10" s="82" t="s">
        <v>193</v>
      </c>
      <c r="F10" s="138">
        <v>5</v>
      </c>
      <c r="G10" s="139">
        <v>4.9000000000000004</v>
      </c>
      <c r="H10" s="139">
        <v>6.8</v>
      </c>
      <c r="I10" s="139">
        <v>6</v>
      </c>
      <c r="J10" s="139">
        <v>6</v>
      </c>
      <c r="K10" s="139">
        <f>SUM(N10:P10)</f>
        <v>9.6999999999999993</v>
      </c>
      <c r="L10" s="139">
        <f>SUM(F10:K10)</f>
        <v>38.4</v>
      </c>
      <c r="M10" s="138">
        <v>3</v>
      </c>
      <c r="N10">
        <v>4</v>
      </c>
      <c r="O10">
        <v>3</v>
      </c>
      <c r="P10">
        <v>2.7</v>
      </c>
    </row>
    <row r="11" spans="1:16" ht="30.6" customHeight="1" x14ac:dyDescent="0.25">
      <c r="A11" s="125"/>
      <c r="B11" s="126"/>
      <c r="C11" s="127"/>
      <c r="D11" s="107"/>
      <c r="E11" s="128"/>
      <c r="F11" s="129"/>
      <c r="G11" s="130"/>
      <c r="H11" s="130"/>
      <c r="I11" s="130"/>
      <c r="J11" s="130"/>
      <c r="K11" s="130"/>
      <c r="L11" s="130"/>
      <c r="M11" s="129"/>
    </row>
    <row r="12" spans="1:16" ht="15.75" x14ac:dyDescent="0.25">
      <c r="A12" s="131"/>
      <c r="B12" s="132" t="s">
        <v>13</v>
      </c>
      <c r="C12" s="102" t="s">
        <v>48</v>
      </c>
      <c r="D12" s="102"/>
      <c r="E12" s="133"/>
      <c r="F12" s="131"/>
      <c r="G12" s="131"/>
      <c r="H12" s="131"/>
      <c r="I12" s="131"/>
      <c r="J12" s="131"/>
      <c r="K12" s="131"/>
      <c r="L12" s="131"/>
      <c r="M12" s="131"/>
    </row>
    <row r="13" spans="1:16" x14ac:dyDescent="0.25">
      <c r="A13" s="131"/>
      <c r="B13" s="131"/>
      <c r="C13" s="131"/>
      <c r="D13" s="131"/>
      <c r="E13" s="134"/>
      <c r="F13" s="131"/>
      <c r="G13" s="131"/>
      <c r="H13" s="131"/>
      <c r="I13" s="131"/>
      <c r="J13" s="131"/>
      <c r="K13" s="131"/>
      <c r="L13" s="131"/>
      <c r="M13" s="131"/>
    </row>
    <row r="14" spans="1:16" x14ac:dyDescent="0.25">
      <c r="A14" s="131"/>
      <c r="B14" s="131"/>
      <c r="C14" s="131"/>
      <c r="D14" s="131"/>
      <c r="E14" s="134"/>
      <c r="F14" s="131"/>
      <c r="G14" s="131"/>
      <c r="H14" s="131"/>
      <c r="I14" s="131"/>
      <c r="J14" s="131"/>
      <c r="K14" s="131"/>
      <c r="L14" s="131"/>
      <c r="M14" s="131"/>
    </row>
    <row r="23" spans="1:13" x14ac:dyDescent="0.25">
      <c r="A23" s="13"/>
      <c r="E23"/>
      <c r="F23" s="13"/>
      <c r="G23" s="13"/>
      <c r="H23" s="13"/>
      <c r="I23" s="13"/>
      <c r="J23" s="13"/>
      <c r="K23" s="13"/>
      <c r="L23" s="13"/>
      <c r="M23" s="13"/>
    </row>
  </sheetData>
  <sortState ref="B8:P10">
    <sortCondition descending="1" ref="L8:L10"/>
  </sortState>
  <mergeCells count="10">
    <mergeCell ref="A1:M1"/>
    <mergeCell ref="A2:M2"/>
    <mergeCell ref="A3:M3"/>
    <mergeCell ref="A4:M4"/>
    <mergeCell ref="A6:A7"/>
    <mergeCell ref="B6:B7"/>
    <mergeCell ref="C6:C7"/>
    <mergeCell ref="D6:D7"/>
    <mergeCell ref="E6:E7"/>
    <mergeCell ref="M6:M7"/>
  </mergeCells>
  <pageMargins left="0.23622047244094491" right="0.23622047244094491" top="0.74803149606299213" bottom="0.74803149606299213" header="0.31496062992125984" footer="0.31496062992125984"/>
  <pageSetup paperSize="9" scale="84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opLeftCell="A40" zoomScale="80" zoomScaleNormal="80" workbookViewId="0">
      <selection activeCell="C62" sqref="C62"/>
    </sheetView>
  </sheetViews>
  <sheetFormatPr defaultColWidth="9.140625" defaultRowHeight="15" x14ac:dyDescent="0.25"/>
  <cols>
    <col min="1" max="1" width="6" style="31" customWidth="1"/>
    <col min="2" max="2" width="34.85546875" style="31" bestFit="1" customWidth="1"/>
    <col min="3" max="3" width="29.28515625" style="31" bestFit="1" customWidth="1"/>
    <col min="4" max="4" width="7.7109375" style="31" customWidth="1"/>
    <col min="5" max="5" width="35.28515625" style="31" customWidth="1"/>
    <col min="6" max="6" width="10.42578125" style="31" customWidth="1"/>
    <col min="7" max="7" width="13.42578125" style="31" customWidth="1"/>
    <col min="8" max="8" width="14.42578125" style="31" customWidth="1"/>
    <col min="9" max="16384" width="9.140625" style="31"/>
  </cols>
  <sheetData>
    <row r="1" spans="1:12" ht="15.75" x14ac:dyDescent="0.25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2" ht="15.75" x14ac:dyDescent="0.25">
      <c r="A2" s="236" t="s">
        <v>1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2" ht="36.75" customHeight="1" x14ac:dyDescent="0.25">
      <c r="A3" s="237" t="s">
        <v>84</v>
      </c>
      <c r="B3" s="237"/>
      <c r="C3" s="237"/>
      <c r="D3" s="237"/>
      <c r="E3" s="237"/>
      <c r="F3" s="237"/>
      <c r="G3" s="237"/>
      <c r="H3" s="237"/>
      <c r="I3" s="237"/>
      <c r="J3" s="237"/>
      <c r="K3" s="32"/>
      <c r="L3" s="32"/>
    </row>
    <row r="4" spans="1:12" ht="39" customHeight="1" x14ac:dyDescent="0.25">
      <c r="A4" s="238" t="s">
        <v>20</v>
      </c>
      <c r="B4" s="238"/>
      <c r="C4" s="238"/>
      <c r="D4" s="238"/>
      <c r="E4" s="238"/>
      <c r="F4" s="238"/>
      <c r="G4" s="238"/>
      <c r="H4" s="238"/>
      <c r="I4" s="238"/>
      <c r="J4" s="238"/>
      <c r="K4" s="33"/>
      <c r="L4" s="33"/>
    </row>
    <row r="5" spans="1:12" ht="21.75" customHeight="1" x14ac:dyDescent="0.25">
      <c r="A5" s="34"/>
      <c r="B5" s="35" t="s">
        <v>2</v>
      </c>
      <c r="C5" s="35"/>
      <c r="D5" s="35"/>
      <c r="E5" s="34"/>
      <c r="F5" s="34"/>
      <c r="G5" s="34"/>
      <c r="H5" s="35">
        <v>45340</v>
      </c>
      <c r="I5" s="36"/>
      <c r="J5" s="36"/>
    </row>
    <row r="6" spans="1:12" ht="38.25" customHeight="1" x14ac:dyDescent="0.25">
      <c r="A6" s="239" t="s">
        <v>3</v>
      </c>
      <c r="B6" s="240" t="s">
        <v>4</v>
      </c>
      <c r="C6" s="241" t="s">
        <v>5</v>
      </c>
      <c r="D6" s="241" t="s">
        <v>24</v>
      </c>
      <c r="E6" s="239" t="s">
        <v>6</v>
      </c>
      <c r="F6" s="39" t="s">
        <v>7</v>
      </c>
      <c r="G6" s="40" t="s">
        <v>18</v>
      </c>
      <c r="H6" s="40" t="s">
        <v>19</v>
      </c>
      <c r="I6" s="39" t="s">
        <v>10</v>
      </c>
      <c r="J6" s="239" t="s">
        <v>14</v>
      </c>
    </row>
    <row r="7" spans="1:12" x14ac:dyDescent="0.25">
      <c r="A7" s="239"/>
      <c r="B7" s="240"/>
      <c r="C7" s="242"/>
      <c r="D7" s="242"/>
      <c r="E7" s="239"/>
      <c r="F7" s="39" t="s">
        <v>11</v>
      </c>
      <c r="G7" s="39" t="s">
        <v>12</v>
      </c>
      <c r="H7" s="39" t="s">
        <v>12</v>
      </c>
      <c r="I7" s="39" t="s">
        <v>21</v>
      </c>
      <c r="J7" s="239"/>
    </row>
    <row r="8" spans="1:12" ht="51" x14ac:dyDescent="0.2">
      <c r="A8" s="25">
        <v>1</v>
      </c>
      <c r="B8" s="62" t="s">
        <v>159</v>
      </c>
      <c r="C8" s="64" t="s">
        <v>57</v>
      </c>
      <c r="D8" s="63">
        <v>4</v>
      </c>
      <c r="E8" s="66" t="s">
        <v>182</v>
      </c>
      <c r="F8" s="17">
        <v>18</v>
      </c>
      <c r="G8" s="26">
        <v>7.6</v>
      </c>
      <c r="H8" s="26">
        <v>8</v>
      </c>
      <c r="I8" s="45">
        <f t="shared" ref="I8:I41" si="0">SUM(F8:H8)</f>
        <v>33.6</v>
      </c>
      <c r="J8" s="29">
        <v>1</v>
      </c>
    </row>
    <row r="9" spans="1:12" ht="20.25" x14ac:dyDescent="0.2">
      <c r="A9" s="25">
        <v>2</v>
      </c>
      <c r="B9" s="62" t="s">
        <v>152</v>
      </c>
      <c r="C9" s="62" t="s">
        <v>112</v>
      </c>
      <c r="D9" s="63">
        <v>4</v>
      </c>
      <c r="E9" s="82" t="s">
        <v>131</v>
      </c>
      <c r="F9" s="17">
        <v>14</v>
      </c>
      <c r="G9" s="26">
        <v>9.3000000000000007</v>
      </c>
      <c r="H9" s="26">
        <v>8</v>
      </c>
      <c r="I9" s="45">
        <f t="shared" si="0"/>
        <v>31.3</v>
      </c>
      <c r="J9" s="29">
        <v>2</v>
      </c>
    </row>
    <row r="10" spans="1:12" ht="25.5" x14ac:dyDescent="0.2">
      <c r="A10" s="25">
        <v>3</v>
      </c>
      <c r="B10" s="64" t="s">
        <v>189</v>
      </c>
      <c r="C10" s="62" t="s">
        <v>112</v>
      </c>
      <c r="D10" s="63">
        <v>5</v>
      </c>
      <c r="E10" s="66" t="s">
        <v>184</v>
      </c>
      <c r="F10" s="17">
        <v>12</v>
      </c>
      <c r="G10" s="49">
        <v>10</v>
      </c>
      <c r="H10" s="17">
        <v>9</v>
      </c>
      <c r="I10" s="45">
        <f t="shared" si="0"/>
        <v>31</v>
      </c>
      <c r="J10" s="29">
        <v>3</v>
      </c>
    </row>
    <row r="11" spans="1:12" ht="20.25" x14ac:dyDescent="0.2">
      <c r="A11" s="25">
        <v>4</v>
      </c>
      <c r="B11" s="62" t="s">
        <v>148</v>
      </c>
      <c r="C11" s="64" t="s">
        <v>37</v>
      </c>
      <c r="D11" s="63">
        <v>4</v>
      </c>
      <c r="E11" s="82" t="s">
        <v>178</v>
      </c>
      <c r="F11" s="17">
        <v>9</v>
      </c>
      <c r="G11" s="17">
        <v>9.6999999999999993</v>
      </c>
      <c r="H11" s="17">
        <v>10</v>
      </c>
      <c r="I11" s="45">
        <f t="shared" si="0"/>
        <v>28.7</v>
      </c>
      <c r="J11" s="29">
        <v>4</v>
      </c>
    </row>
    <row r="12" spans="1:12" ht="25.5" x14ac:dyDescent="0.2">
      <c r="A12" s="25">
        <v>5</v>
      </c>
      <c r="B12" s="62" t="s">
        <v>47</v>
      </c>
      <c r="C12" s="63" t="s">
        <v>33</v>
      </c>
      <c r="D12" s="63">
        <v>5</v>
      </c>
      <c r="E12" s="82" t="s">
        <v>89</v>
      </c>
      <c r="F12" s="17">
        <v>17</v>
      </c>
      <c r="G12" s="26">
        <v>9.1999999999999993</v>
      </c>
      <c r="H12" s="26">
        <v>2.4</v>
      </c>
      <c r="I12" s="45">
        <f t="shared" si="0"/>
        <v>28.599999999999998</v>
      </c>
      <c r="J12" s="29">
        <v>5</v>
      </c>
    </row>
    <row r="13" spans="1:12" ht="31.5" customHeight="1" x14ac:dyDescent="0.2">
      <c r="A13" s="25">
        <v>6</v>
      </c>
      <c r="B13" s="62" t="s">
        <v>150</v>
      </c>
      <c r="C13" s="64" t="s">
        <v>37</v>
      </c>
      <c r="D13" s="63">
        <v>4</v>
      </c>
      <c r="E13" s="82" t="s">
        <v>177</v>
      </c>
      <c r="F13" s="17">
        <v>11</v>
      </c>
      <c r="G13" s="26">
        <v>6.2</v>
      </c>
      <c r="H13" s="26">
        <v>8</v>
      </c>
      <c r="I13" s="45">
        <f t="shared" si="0"/>
        <v>25.2</v>
      </c>
      <c r="J13" s="29">
        <v>6</v>
      </c>
    </row>
    <row r="14" spans="1:12" ht="34.5" customHeight="1" x14ac:dyDescent="0.2">
      <c r="A14" s="25">
        <v>7</v>
      </c>
      <c r="B14" s="62" t="s">
        <v>166</v>
      </c>
      <c r="C14" s="64" t="s">
        <v>57</v>
      </c>
      <c r="D14" s="63">
        <v>5</v>
      </c>
      <c r="E14" s="66" t="s">
        <v>72</v>
      </c>
      <c r="F14" s="17">
        <v>12</v>
      </c>
      <c r="G14" s="26">
        <v>5.6</v>
      </c>
      <c r="H14" s="26">
        <v>7</v>
      </c>
      <c r="I14" s="45">
        <f t="shared" si="0"/>
        <v>24.6</v>
      </c>
      <c r="J14" s="29">
        <v>7</v>
      </c>
      <c r="K14" s="80"/>
    </row>
    <row r="15" spans="1:12" ht="51" x14ac:dyDescent="0.2">
      <c r="A15" s="25">
        <v>8</v>
      </c>
      <c r="B15" s="62" t="s">
        <v>145</v>
      </c>
      <c r="C15" s="64" t="s">
        <v>56</v>
      </c>
      <c r="D15" s="63">
        <v>5</v>
      </c>
      <c r="E15" s="66" t="s">
        <v>175</v>
      </c>
      <c r="F15" s="17">
        <v>12</v>
      </c>
      <c r="G15" s="26">
        <v>6.2</v>
      </c>
      <c r="H15" s="26">
        <v>6</v>
      </c>
      <c r="I15" s="45">
        <f t="shared" si="0"/>
        <v>24.2</v>
      </c>
      <c r="J15" s="29">
        <v>8</v>
      </c>
      <c r="K15" s="80"/>
    </row>
    <row r="16" spans="1:12" ht="25.5" x14ac:dyDescent="0.2">
      <c r="A16" s="25">
        <v>9</v>
      </c>
      <c r="B16" s="62" t="s">
        <v>157</v>
      </c>
      <c r="C16" s="64" t="s">
        <v>57</v>
      </c>
      <c r="D16" s="63">
        <v>4</v>
      </c>
      <c r="E16" s="66" t="s">
        <v>181</v>
      </c>
      <c r="F16" s="17">
        <v>11</v>
      </c>
      <c r="G16" s="17">
        <v>7.6</v>
      </c>
      <c r="H16" s="17">
        <v>5.5</v>
      </c>
      <c r="I16" s="45">
        <f t="shared" si="0"/>
        <v>24.1</v>
      </c>
      <c r="J16" s="29">
        <v>9</v>
      </c>
      <c r="K16" s="80"/>
    </row>
    <row r="17" spans="1:11" ht="20.25" x14ac:dyDescent="0.2">
      <c r="A17" s="25">
        <v>10</v>
      </c>
      <c r="B17" s="62" t="s">
        <v>160</v>
      </c>
      <c r="C17" s="64" t="s">
        <v>37</v>
      </c>
      <c r="D17" s="63">
        <v>5</v>
      </c>
      <c r="E17" s="82" t="s">
        <v>176</v>
      </c>
      <c r="F17" s="17">
        <v>11</v>
      </c>
      <c r="G17" s="17">
        <v>8.1</v>
      </c>
      <c r="H17" s="17">
        <v>5</v>
      </c>
      <c r="I17" s="45">
        <f t="shared" si="0"/>
        <v>24.1</v>
      </c>
      <c r="J17" s="29">
        <v>9</v>
      </c>
      <c r="K17" s="80"/>
    </row>
    <row r="18" spans="1:11" ht="25.5" x14ac:dyDescent="0.2">
      <c r="A18" s="25">
        <v>11</v>
      </c>
      <c r="B18" s="62" t="s">
        <v>167</v>
      </c>
      <c r="C18" s="64" t="s">
        <v>57</v>
      </c>
      <c r="D18" s="63">
        <v>5</v>
      </c>
      <c r="E18" s="66" t="s">
        <v>72</v>
      </c>
      <c r="F18" s="17">
        <v>8</v>
      </c>
      <c r="G18" s="17">
        <v>10</v>
      </c>
      <c r="H18" s="17">
        <v>6</v>
      </c>
      <c r="I18" s="45">
        <f t="shared" si="0"/>
        <v>24</v>
      </c>
      <c r="J18" s="29">
        <v>11</v>
      </c>
      <c r="K18" s="80"/>
    </row>
    <row r="19" spans="1:11" ht="38.25" x14ac:dyDescent="0.25">
      <c r="A19" s="25">
        <v>12</v>
      </c>
      <c r="B19" s="62" t="s">
        <v>169</v>
      </c>
      <c r="C19" s="64" t="s">
        <v>172</v>
      </c>
      <c r="D19" s="81">
        <v>4</v>
      </c>
      <c r="E19" s="66" t="s">
        <v>188</v>
      </c>
      <c r="F19" s="17">
        <v>14</v>
      </c>
      <c r="G19" s="26">
        <v>6.9</v>
      </c>
      <c r="H19" s="26">
        <v>3</v>
      </c>
      <c r="I19" s="45">
        <f t="shared" si="0"/>
        <v>23.9</v>
      </c>
      <c r="J19" s="29">
        <v>12</v>
      </c>
      <c r="K19" s="80"/>
    </row>
    <row r="20" spans="1:11" ht="38.25" x14ac:dyDescent="0.2">
      <c r="A20" s="25">
        <v>13</v>
      </c>
      <c r="B20" s="62" t="s">
        <v>161</v>
      </c>
      <c r="C20" s="64" t="s">
        <v>56</v>
      </c>
      <c r="D20" s="63">
        <v>5</v>
      </c>
      <c r="E20" s="66" t="s">
        <v>183</v>
      </c>
      <c r="F20" s="17">
        <v>8</v>
      </c>
      <c r="G20" s="26">
        <v>8.8000000000000007</v>
      </c>
      <c r="H20" s="26">
        <v>6.5</v>
      </c>
      <c r="I20" s="45">
        <f t="shared" si="0"/>
        <v>23.3</v>
      </c>
      <c r="J20" s="29">
        <v>13</v>
      </c>
      <c r="K20" s="80"/>
    </row>
    <row r="21" spans="1:11" ht="32.25" customHeight="1" x14ac:dyDescent="0.25">
      <c r="A21" s="25">
        <v>14</v>
      </c>
      <c r="B21" s="62" t="s">
        <v>170</v>
      </c>
      <c r="C21" s="64" t="s">
        <v>172</v>
      </c>
      <c r="D21" s="81">
        <v>4</v>
      </c>
      <c r="E21" s="66" t="s">
        <v>188</v>
      </c>
      <c r="F21" s="17">
        <v>10</v>
      </c>
      <c r="G21" s="17">
        <v>6.2</v>
      </c>
      <c r="H21" s="17">
        <v>6</v>
      </c>
      <c r="I21" s="45">
        <f t="shared" si="0"/>
        <v>22.2</v>
      </c>
      <c r="J21" s="29">
        <v>14</v>
      </c>
      <c r="K21" s="80"/>
    </row>
    <row r="22" spans="1:11" ht="67.5" customHeight="1" x14ac:dyDescent="0.2">
      <c r="A22" s="25">
        <v>15</v>
      </c>
      <c r="B22" s="62" t="s">
        <v>168</v>
      </c>
      <c r="C22" s="64" t="s">
        <v>32</v>
      </c>
      <c r="D22" s="63">
        <v>4</v>
      </c>
      <c r="E22" s="82" t="s">
        <v>187</v>
      </c>
      <c r="F22" s="17">
        <v>9</v>
      </c>
      <c r="G22" s="17">
        <v>8.6999999999999993</v>
      </c>
      <c r="H22" s="17">
        <v>3.4</v>
      </c>
      <c r="I22" s="45">
        <f t="shared" si="0"/>
        <v>21.099999999999998</v>
      </c>
      <c r="J22" s="29">
        <v>15</v>
      </c>
      <c r="K22" s="80"/>
    </row>
    <row r="23" spans="1:11" ht="27.75" customHeight="1" x14ac:dyDescent="0.2">
      <c r="A23" s="25">
        <v>16</v>
      </c>
      <c r="B23" s="62" t="s">
        <v>79</v>
      </c>
      <c r="C23" s="64" t="s">
        <v>37</v>
      </c>
      <c r="D23" s="63">
        <v>5</v>
      </c>
      <c r="E23" s="82" t="s">
        <v>176</v>
      </c>
      <c r="F23" s="17">
        <v>9</v>
      </c>
      <c r="G23" s="26">
        <v>6.2</v>
      </c>
      <c r="H23" s="26">
        <v>5</v>
      </c>
      <c r="I23" s="45">
        <f t="shared" si="0"/>
        <v>20.2</v>
      </c>
      <c r="J23" s="29">
        <v>16</v>
      </c>
    </row>
    <row r="24" spans="1:11" ht="25.5" x14ac:dyDescent="0.2">
      <c r="A24" s="25">
        <v>17</v>
      </c>
      <c r="B24" s="62" t="s">
        <v>165</v>
      </c>
      <c r="C24" s="64" t="s">
        <v>34</v>
      </c>
      <c r="D24" s="63">
        <v>5</v>
      </c>
      <c r="E24" s="66" t="s">
        <v>72</v>
      </c>
      <c r="F24" s="17">
        <v>8</v>
      </c>
      <c r="G24" s="17">
        <v>4.2</v>
      </c>
      <c r="H24" s="17">
        <v>7.5</v>
      </c>
      <c r="I24" s="45">
        <f t="shared" si="0"/>
        <v>19.7</v>
      </c>
      <c r="J24" s="29">
        <v>17</v>
      </c>
    </row>
    <row r="25" spans="1:11" ht="20.25" x14ac:dyDescent="0.2">
      <c r="A25" s="25">
        <v>18</v>
      </c>
      <c r="B25" s="62" t="s">
        <v>149</v>
      </c>
      <c r="C25" s="64" t="s">
        <v>37</v>
      </c>
      <c r="D25" s="63">
        <v>4</v>
      </c>
      <c r="E25" s="82" t="s">
        <v>177</v>
      </c>
      <c r="F25" s="17">
        <v>10</v>
      </c>
      <c r="G25" s="17">
        <v>5.6</v>
      </c>
      <c r="H25" s="17">
        <v>4</v>
      </c>
      <c r="I25" s="45">
        <f t="shared" si="0"/>
        <v>19.600000000000001</v>
      </c>
      <c r="J25" s="29">
        <v>18</v>
      </c>
    </row>
    <row r="26" spans="1:11" ht="34.15" customHeight="1" x14ac:dyDescent="0.2">
      <c r="A26" s="25">
        <v>19</v>
      </c>
      <c r="B26" s="62" t="s">
        <v>143</v>
      </c>
      <c r="C26" s="64" t="s">
        <v>56</v>
      </c>
      <c r="D26" s="63">
        <v>5</v>
      </c>
      <c r="E26" s="66" t="s">
        <v>174</v>
      </c>
      <c r="F26" s="17">
        <v>7</v>
      </c>
      <c r="G26" s="26">
        <v>6.9</v>
      </c>
      <c r="H26" s="26">
        <v>5.5</v>
      </c>
      <c r="I26" s="45">
        <f t="shared" si="0"/>
        <v>19.399999999999999</v>
      </c>
      <c r="J26" s="29">
        <v>19</v>
      </c>
    </row>
    <row r="27" spans="1:11" ht="28.9" customHeight="1" x14ac:dyDescent="0.2">
      <c r="A27" s="25">
        <v>20</v>
      </c>
      <c r="B27" s="62" t="s">
        <v>81</v>
      </c>
      <c r="C27" s="64" t="s">
        <v>37</v>
      </c>
      <c r="D27" s="63">
        <v>5</v>
      </c>
      <c r="E27" s="82" t="s">
        <v>176</v>
      </c>
      <c r="F27" s="17">
        <v>8</v>
      </c>
      <c r="G27" s="17">
        <v>6.8</v>
      </c>
      <c r="H27" s="17">
        <v>4.5</v>
      </c>
      <c r="I27" s="45">
        <f t="shared" si="0"/>
        <v>19.3</v>
      </c>
      <c r="J27" s="29">
        <v>20</v>
      </c>
    </row>
    <row r="28" spans="1:11" ht="38.25" x14ac:dyDescent="0.2">
      <c r="A28" s="25">
        <v>21</v>
      </c>
      <c r="B28" s="62" t="s">
        <v>156</v>
      </c>
      <c r="C28" s="64" t="s">
        <v>34</v>
      </c>
      <c r="D28" s="63">
        <v>4</v>
      </c>
      <c r="E28" s="66" t="s">
        <v>180</v>
      </c>
      <c r="F28" s="17">
        <v>8</v>
      </c>
      <c r="G28" s="17">
        <v>5.6</v>
      </c>
      <c r="H28" s="17">
        <v>5.5</v>
      </c>
      <c r="I28" s="45">
        <f t="shared" si="0"/>
        <v>19.100000000000001</v>
      </c>
      <c r="J28" s="29">
        <v>21</v>
      </c>
    </row>
    <row r="29" spans="1:11" ht="25.5" x14ac:dyDescent="0.2">
      <c r="A29" s="25">
        <v>22</v>
      </c>
      <c r="B29" s="62" t="s">
        <v>153</v>
      </c>
      <c r="C29" s="64" t="s">
        <v>34</v>
      </c>
      <c r="D29" s="63">
        <v>4</v>
      </c>
      <c r="E29" s="66" t="s">
        <v>179</v>
      </c>
      <c r="F29" s="17">
        <v>5</v>
      </c>
      <c r="G29" s="46">
        <v>6.9</v>
      </c>
      <c r="H29" s="26">
        <v>7</v>
      </c>
      <c r="I29" s="45">
        <f t="shared" si="0"/>
        <v>18.899999999999999</v>
      </c>
      <c r="J29" s="29">
        <v>22</v>
      </c>
    </row>
    <row r="30" spans="1:11" ht="20.25" x14ac:dyDescent="0.2">
      <c r="A30" s="25">
        <v>23</v>
      </c>
      <c r="B30" s="62" t="s">
        <v>151</v>
      </c>
      <c r="C30" s="64" t="s">
        <v>37</v>
      </c>
      <c r="D30" s="63">
        <v>4</v>
      </c>
      <c r="E30" s="82" t="s">
        <v>177</v>
      </c>
      <c r="F30" s="17">
        <v>6</v>
      </c>
      <c r="G30" s="26">
        <v>8.3000000000000007</v>
      </c>
      <c r="H30" s="26">
        <v>4</v>
      </c>
      <c r="I30" s="45">
        <f t="shared" si="0"/>
        <v>18.3</v>
      </c>
      <c r="J30" s="29">
        <v>23</v>
      </c>
    </row>
    <row r="31" spans="1:11" ht="25.5" x14ac:dyDescent="0.2">
      <c r="A31" s="25">
        <v>24</v>
      </c>
      <c r="B31" s="64" t="s">
        <v>163</v>
      </c>
      <c r="C31" s="62" t="s">
        <v>112</v>
      </c>
      <c r="D31" s="63">
        <v>5</v>
      </c>
      <c r="E31" s="66" t="s">
        <v>186</v>
      </c>
      <c r="F31" s="17">
        <v>9</v>
      </c>
      <c r="G31" s="26">
        <v>8.3000000000000007</v>
      </c>
      <c r="H31" s="26">
        <v>1</v>
      </c>
      <c r="I31" s="45">
        <f t="shared" si="0"/>
        <v>18.3</v>
      </c>
      <c r="J31" s="29">
        <v>23</v>
      </c>
    </row>
    <row r="32" spans="1:11" ht="70.5" customHeight="1" x14ac:dyDescent="0.25">
      <c r="A32" s="25">
        <v>25</v>
      </c>
      <c r="B32" s="62" t="s">
        <v>171</v>
      </c>
      <c r="C32" s="64" t="s">
        <v>172</v>
      </c>
      <c r="D32" s="81">
        <v>4</v>
      </c>
      <c r="E32" s="66" t="s">
        <v>188</v>
      </c>
      <c r="F32" s="17">
        <v>9</v>
      </c>
      <c r="G32" s="26">
        <v>5.5</v>
      </c>
      <c r="H32" s="26">
        <v>3.5</v>
      </c>
      <c r="I32" s="45">
        <f t="shared" si="0"/>
        <v>18</v>
      </c>
      <c r="J32" s="29">
        <v>25</v>
      </c>
    </row>
    <row r="33" spans="1:10" ht="51" customHeight="1" x14ac:dyDescent="0.2">
      <c r="A33" s="25">
        <v>26</v>
      </c>
      <c r="B33" s="62" t="s">
        <v>142</v>
      </c>
      <c r="C33" s="64" t="s">
        <v>56</v>
      </c>
      <c r="D33" s="63">
        <v>5</v>
      </c>
      <c r="E33" s="66" t="s">
        <v>173</v>
      </c>
      <c r="F33" s="17">
        <v>6</v>
      </c>
      <c r="G33" s="17">
        <v>6.9</v>
      </c>
      <c r="H33" s="17">
        <v>5</v>
      </c>
      <c r="I33" s="45">
        <f t="shared" si="0"/>
        <v>17.899999999999999</v>
      </c>
      <c r="J33" s="29">
        <v>26</v>
      </c>
    </row>
    <row r="34" spans="1:10" ht="25.5" x14ac:dyDescent="0.2">
      <c r="A34" s="25">
        <v>27</v>
      </c>
      <c r="B34" s="64" t="s">
        <v>164</v>
      </c>
      <c r="C34" s="62" t="s">
        <v>112</v>
      </c>
      <c r="D34" s="63">
        <v>5</v>
      </c>
      <c r="E34" s="66" t="s">
        <v>185</v>
      </c>
      <c r="F34" s="17">
        <v>9</v>
      </c>
      <c r="G34" s="17">
        <v>5.85</v>
      </c>
      <c r="H34" s="17">
        <v>3</v>
      </c>
      <c r="I34" s="45">
        <f t="shared" si="0"/>
        <v>17.850000000000001</v>
      </c>
      <c r="J34" s="29">
        <v>27</v>
      </c>
    </row>
    <row r="35" spans="1:10" ht="51.75" customHeight="1" x14ac:dyDescent="0.2">
      <c r="A35" s="25">
        <v>28</v>
      </c>
      <c r="B35" s="62" t="s">
        <v>146</v>
      </c>
      <c r="C35" s="64" t="s">
        <v>37</v>
      </c>
      <c r="D35" s="63">
        <v>5</v>
      </c>
      <c r="E35" s="82" t="s">
        <v>176</v>
      </c>
      <c r="F35" s="17">
        <v>7</v>
      </c>
      <c r="G35" s="26">
        <v>7.6</v>
      </c>
      <c r="H35" s="26">
        <v>3</v>
      </c>
      <c r="I35" s="45">
        <f t="shared" si="0"/>
        <v>17.600000000000001</v>
      </c>
      <c r="J35" s="29">
        <v>28</v>
      </c>
    </row>
    <row r="36" spans="1:10" ht="38.25" x14ac:dyDescent="0.2">
      <c r="A36" s="25">
        <v>29</v>
      </c>
      <c r="B36" s="62" t="s">
        <v>154</v>
      </c>
      <c r="C36" s="64" t="s">
        <v>34</v>
      </c>
      <c r="D36" s="63">
        <v>4</v>
      </c>
      <c r="E36" s="66" t="s">
        <v>180</v>
      </c>
      <c r="F36" s="17">
        <v>5</v>
      </c>
      <c r="G36" s="17">
        <v>5.5</v>
      </c>
      <c r="H36" s="17">
        <v>6</v>
      </c>
      <c r="I36" s="45">
        <f t="shared" si="0"/>
        <v>16.5</v>
      </c>
      <c r="J36" s="29">
        <v>29</v>
      </c>
    </row>
    <row r="37" spans="1:10" ht="20.25" x14ac:dyDescent="0.2">
      <c r="A37" s="25">
        <v>30</v>
      </c>
      <c r="B37" s="62" t="s">
        <v>147</v>
      </c>
      <c r="C37" s="64" t="s">
        <v>37</v>
      </c>
      <c r="D37" s="63">
        <v>4</v>
      </c>
      <c r="E37" s="82" t="s">
        <v>177</v>
      </c>
      <c r="F37" s="17">
        <v>10</v>
      </c>
      <c r="G37" s="26">
        <v>5.4</v>
      </c>
      <c r="H37" s="26">
        <v>1</v>
      </c>
      <c r="I37" s="45">
        <f t="shared" si="0"/>
        <v>16.399999999999999</v>
      </c>
      <c r="J37" s="29">
        <v>30</v>
      </c>
    </row>
    <row r="38" spans="1:10" ht="25.5" x14ac:dyDescent="0.2">
      <c r="A38" s="25">
        <v>31</v>
      </c>
      <c r="B38" s="62" t="s">
        <v>158</v>
      </c>
      <c r="C38" s="64" t="s">
        <v>57</v>
      </c>
      <c r="D38" s="63">
        <v>4</v>
      </c>
      <c r="E38" s="66" t="s">
        <v>181</v>
      </c>
      <c r="F38" s="17">
        <v>7</v>
      </c>
      <c r="G38" s="17">
        <v>4.2</v>
      </c>
      <c r="H38" s="17">
        <v>4.5</v>
      </c>
      <c r="I38" s="45">
        <f t="shared" si="0"/>
        <v>15.7</v>
      </c>
      <c r="J38" s="29">
        <v>31</v>
      </c>
    </row>
    <row r="39" spans="1:10" ht="51" x14ac:dyDescent="0.2">
      <c r="A39" s="25">
        <v>32</v>
      </c>
      <c r="B39" s="62" t="s">
        <v>144</v>
      </c>
      <c r="C39" s="64" t="s">
        <v>56</v>
      </c>
      <c r="D39" s="63">
        <v>5</v>
      </c>
      <c r="E39" s="66" t="s">
        <v>174</v>
      </c>
      <c r="F39" s="17">
        <v>8</v>
      </c>
      <c r="G39" s="26">
        <v>5.6</v>
      </c>
      <c r="H39" s="26">
        <v>2</v>
      </c>
      <c r="I39" s="45">
        <f t="shared" si="0"/>
        <v>15.6</v>
      </c>
      <c r="J39" s="29">
        <v>32</v>
      </c>
    </row>
    <row r="40" spans="1:10" ht="62.25" customHeight="1" x14ac:dyDescent="0.2">
      <c r="A40" s="25">
        <v>33</v>
      </c>
      <c r="B40" s="62" t="s">
        <v>155</v>
      </c>
      <c r="C40" s="64" t="s">
        <v>34</v>
      </c>
      <c r="D40" s="63">
        <v>4</v>
      </c>
      <c r="E40" s="66" t="s">
        <v>180</v>
      </c>
      <c r="F40" s="17">
        <v>6</v>
      </c>
      <c r="G40" s="48">
        <v>6.9</v>
      </c>
      <c r="H40" s="26">
        <v>2</v>
      </c>
      <c r="I40" s="45">
        <f t="shared" si="0"/>
        <v>14.9</v>
      </c>
      <c r="J40" s="29">
        <v>33</v>
      </c>
    </row>
    <row r="41" spans="1:10" ht="25.5" x14ac:dyDescent="0.2">
      <c r="A41" s="54">
        <v>34</v>
      </c>
      <c r="B41" s="64" t="s">
        <v>162</v>
      </c>
      <c r="C41" s="62" t="s">
        <v>112</v>
      </c>
      <c r="D41" s="63">
        <v>5</v>
      </c>
      <c r="E41" s="66" t="s">
        <v>185</v>
      </c>
      <c r="F41" s="17">
        <v>9</v>
      </c>
      <c r="G41" s="26">
        <v>0</v>
      </c>
      <c r="H41" s="26">
        <v>1</v>
      </c>
      <c r="I41" s="45">
        <f t="shared" si="0"/>
        <v>10</v>
      </c>
      <c r="J41" s="29">
        <v>34</v>
      </c>
    </row>
    <row r="43" spans="1:10" ht="15.75" x14ac:dyDescent="0.25">
      <c r="B43" s="38" t="s">
        <v>13</v>
      </c>
      <c r="C43" s="6" t="s">
        <v>48</v>
      </c>
      <c r="D43" s="38"/>
      <c r="E43" s="41"/>
    </row>
  </sheetData>
  <mergeCells count="10">
    <mergeCell ref="A1:J1"/>
    <mergeCell ref="A2:J2"/>
    <mergeCell ref="A3:J3"/>
    <mergeCell ref="A4:J4"/>
    <mergeCell ref="A6:A7"/>
    <mergeCell ref="B6:B7"/>
    <mergeCell ref="C6:C7"/>
    <mergeCell ref="D6:D7"/>
    <mergeCell ref="E6:E7"/>
    <mergeCell ref="J6:J7"/>
  </mergeCells>
  <pageMargins left="0.39370078740157483" right="0.39370078740157483" top="0.39370078740157483" bottom="0.39370078740157483" header="0.31496062992125984" footer="0.31496062992125984"/>
  <pageSetup paperSize="9" scale="6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opLeftCell="A13" zoomScale="70" zoomScaleNormal="70" workbookViewId="0">
      <selection activeCell="N6" sqref="N6:P6"/>
    </sheetView>
  </sheetViews>
  <sheetFormatPr defaultColWidth="9.140625" defaultRowHeight="15" x14ac:dyDescent="0.25"/>
  <cols>
    <col min="1" max="1" width="5.28515625" customWidth="1"/>
    <col min="2" max="2" width="38.7109375" bestFit="1" customWidth="1"/>
    <col min="3" max="3" width="23.42578125" style="3" customWidth="1"/>
    <col min="4" max="4" width="8" style="3" customWidth="1"/>
    <col min="5" max="5" width="50.7109375" style="3" customWidth="1"/>
    <col min="6" max="6" width="10.28515625" customWidth="1"/>
    <col min="7" max="7" width="13.42578125" customWidth="1"/>
    <col min="8" max="8" width="15.28515625" customWidth="1"/>
    <col min="9" max="9" width="12.140625" customWidth="1"/>
    <col min="10" max="10" width="12.28515625" customWidth="1"/>
  </cols>
  <sheetData>
    <row r="1" spans="1:16" ht="15.75" x14ac:dyDescent="0.25">
      <c r="A1" s="236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6" ht="15.75" x14ac:dyDescent="0.25">
      <c r="A2" s="236" t="s">
        <v>1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</row>
    <row r="3" spans="1:16" ht="48" customHeight="1" x14ac:dyDescent="0.25">
      <c r="A3" s="237" t="s">
        <v>84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1"/>
    </row>
    <row r="4" spans="1:16" ht="30" customHeight="1" x14ac:dyDescent="0.25">
      <c r="A4" s="238" t="s">
        <v>15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"/>
    </row>
    <row r="5" spans="1:16" ht="23.25" customHeight="1" x14ac:dyDescent="0.25">
      <c r="A5" s="50"/>
      <c r="B5" s="51" t="s">
        <v>2</v>
      </c>
      <c r="C5" s="51"/>
      <c r="D5" s="51"/>
      <c r="E5" s="50"/>
      <c r="F5" s="50"/>
      <c r="G5" s="50"/>
      <c r="H5" s="50"/>
      <c r="I5" s="50"/>
      <c r="J5" s="244">
        <v>45340</v>
      </c>
      <c r="K5" s="244"/>
      <c r="L5" s="244"/>
    </row>
    <row r="6" spans="1:16" ht="32.25" customHeight="1" x14ac:dyDescent="0.25">
      <c r="A6" s="243" t="s">
        <v>3</v>
      </c>
      <c r="B6" s="245" t="s">
        <v>4</v>
      </c>
      <c r="C6" s="246" t="s">
        <v>5</v>
      </c>
      <c r="D6" s="246" t="s">
        <v>24</v>
      </c>
      <c r="E6" s="248" t="s">
        <v>6</v>
      </c>
      <c r="F6" s="52" t="s">
        <v>7</v>
      </c>
      <c r="G6" s="53" t="s">
        <v>16</v>
      </c>
      <c r="H6" s="53" t="s">
        <v>17</v>
      </c>
      <c r="I6" s="55" t="s">
        <v>8</v>
      </c>
      <c r="J6" s="53" t="s">
        <v>9</v>
      </c>
      <c r="K6" s="52" t="s">
        <v>10</v>
      </c>
      <c r="L6" s="243" t="s">
        <v>14</v>
      </c>
      <c r="N6" t="s">
        <v>106</v>
      </c>
      <c r="O6" t="s">
        <v>107</v>
      </c>
      <c r="P6" t="s">
        <v>108</v>
      </c>
    </row>
    <row r="7" spans="1:16" ht="15.75" customHeight="1" x14ac:dyDescent="0.25">
      <c r="A7" s="243"/>
      <c r="B7" s="245"/>
      <c r="C7" s="247"/>
      <c r="D7" s="247"/>
      <c r="E7" s="249"/>
      <c r="F7" s="52" t="s">
        <v>11</v>
      </c>
      <c r="G7" s="52" t="s">
        <v>12</v>
      </c>
      <c r="H7" s="52" t="s">
        <v>12</v>
      </c>
      <c r="I7" s="52" t="s">
        <v>12</v>
      </c>
      <c r="J7" s="52" t="s">
        <v>12</v>
      </c>
      <c r="K7" s="52" t="s">
        <v>22</v>
      </c>
      <c r="L7" s="243"/>
    </row>
    <row r="8" spans="1:16" ht="24" customHeight="1" x14ac:dyDescent="0.25">
      <c r="A8" s="75">
        <v>1</v>
      </c>
      <c r="B8" s="67" t="s">
        <v>82</v>
      </c>
      <c r="C8" s="67" t="s">
        <v>110</v>
      </c>
      <c r="D8" s="68">
        <v>6</v>
      </c>
      <c r="E8" s="70" t="s">
        <v>131</v>
      </c>
      <c r="F8" s="28">
        <v>17</v>
      </c>
      <c r="G8" s="28">
        <v>10</v>
      </c>
      <c r="H8" s="30">
        <v>10</v>
      </c>
      <c r="I8" s="28">
        <v>10</v>
      </c>
      <c r="J8" s="28">
        <f t="shared" ref="J8:J42" si="0">SUM(N8:P8)</f>
        <v>10</v>
      </c>
      <c r="K8" s="28">
        <f t="shared" ref="K8:K42" si="1">SUM(F8:J8)</f>
        <v>57</v>
      </c>
      <c r="L8" s="47">
        <v>1</v>
      </c>
      <c r="N8">
        <v>4</v>
      </c>
      <c r="O8">
        <v>3</v>
      </c>
      <c r="P8">
        <v>3</v>
      </c>
    </row>
    <row r="9" spans="1:16" ht="21" customHeight="1" x14ac:dyDescent="0.25">
      <c r="A9" s="75">
        <v>2</v>
      </c>
      <c r="B9" s="67" t="s">
        <v>66</v>
      </c>
      <c r="C9" s="72" t="s">
        <v>44</v>
      </c>
      <c r="D9" s="68">
        <v>7</v>
      </c>
      <c r="E9" s="70" t="s">
        <v>140</v>
      </c>
      <c r="F9" s="28">
        <v>14</v>
      </c>
      <c r="G9" s="30">
        <v>6.65</v>
      </c>
      <c r="H9" s="30">
        <v>10</v>
      </c>
      <c r="I9" s="28">
        <v>7</v>
      </c>
      <c r="J9" s="28">
        <f t="shared" si="0"/>
        <v>10</v>
      </c>
      <c r="K9" s="28">
        <f t="shared" si="1"/>
        <v>47.65</v>
      </c>
      <c r="L9" s="47">
        <v>2</v>
      </c>
      <c r="N9">
        <v>4</v>
      </c>
      <c r="O9">
        <v>3</v>
      </c>
      <c r="P9">
        <v>3</v>
      </c>
    </row>
    <row r="10" spans="1:16" ht="21" customHeight="1" x14ac:dyDescent="0.25">
      <c r="A10" s="75">
        <v>3</v>
      </c>
      <c r="B10" s="67" t="s">
        <v>111</v>
      </c>
      <c r="C10" s="67" t="s">
        <v>112</v>
      </c>
      <c r="D10" s="68">
        <v>6</v>
      </c>
      <c r="E10" s="70" t="s">
        <v>131</v>
      </c>
      <c r="F10" s="28">
        <v>11</v>
      </c>
      <c r="G10" s="28">
        <v>10</v>
      </c>
      <c r="H10" s="30">
        <v>10</v>
      </c>
      <c r="I10" s="28">
        <v>6</v>
      </c>
      <c r="J10" s="28">
        <f t="shared" si="0"/>
        <v>10</v>
      </c>
      <c r="K10" s="28">
        <f t="shared" si="1"/>
        <v>47</v>
      </c>
      <c r="L10" s="47">
        <v>3</v>
      </c>
      <c r="N10">
        <v>4</v>
      </c>
      <c r="O10">
        <v>3</v>
      </c>
      <c r="P10">
        <v>3</v>
      </c>
    </row>
    <row r="11" spans="1:16" ht="21" customHeight="1" x14ac:dyDescent="0.25">
      <c r="A11" s="75">
        <v>4</v>
      </c>
      <c r="B11" s="67" t="s">
        <v>114</v>
      </c>
      <c r="C11" s="67" t="s">
        <v>112</v>
      </c>
      <c r="D11" s="68">
        <v>7</v>
      </c>
      <c r="E11" s="70" t="s">
        <v>131</v>
      </c>
      <c r="F11" s="28">
        <v>13</v>
      </c>
      <c r="G11" s="28">
        <v>4.3</v>
      </c>
      <c r="H11" s="30">
        <v>10</v>
      </c>
      <c r="I11" s="28">
        <v>8</v>
      </c>
      <c r="J11" s="28">
        <f t="shared" si="0"/>
        <v>10</v>
      </c>
      <c r="K11" s="28">
        <f t="shared" si="1"/>
        <v>45.3</v>
      </c>
      <c r="L11" s="47">
        <v>4</v>
      </c>
      <c r="N11">
        <v>4</v>
      </c>
      <c r="O11">
        <v>3</v>
      </c>
      <c r="P11">
        <v>3</v>
      </c>
    </row>
    <row r="12" spans="1:16" ht="20.25" customHeight="1" x14ac:dyDescent="0.25">
      <c r="A12" s="75">
        <v>5</v>
      </c>
      <c r="B12" s="67" t="s">
        <v>113</v>
      </c>
      <c r="C12" s="67" t="s">
        <v>112</v>
      </c>
      <c r="D12" s="68">
        <v>7</v>
      </c>
      <c r="E12" s="70" t="s">
        <v>131</v>
      </c>
      <c r="F12" s="28">
        <v>18</v>
      </c>
      <c r="G12" s="28">
        <v>4.8</v>
      </c>
      <c r="H12" s="30">
        <v>8.6999999999999993</v>
      </c>
      <c r="I12" s="28">
        <v>3</v>
      </c>
      <c r="J12" s="28">
        <f t="shared" si="0"/>
        <v>9</v>
      </c>
      <c r="K12" s="28">
        <f t="shared" si="1"/>
        <v>43.5</v>
      </c>
      <c r="L12" s="47">
        <v>5</v>
      </c>
      <c r="N12">
        <v>4</v>
      </c>
      <c r="O12">
        <v>2</v>
      </c>
      <c r="P12">
        <v>3</v>
      </c>
    </row>
    <row r="13" spans="1:16" ht="25.5" x14ac:dyDescent="0.25">
      <c r="A13" s="75">
        <v>6</v>
      </c>
      <c r="B13" s="67" t="s">
        <v>73</v>
      </c>
      <c r="C13" s="72" t="s">
        <v>34</v>
      </c>
      <c r="D13" s="68">
        <v>6</v>
      </c>
      <c r="E13" s="69" t="s">
        <v>72</v>
      </c>
      <c r="F13" s="28">
        <v>13</v>
      </c>
      <c r="G13" s="30">
        <v>5.15</v>
      </c>
      <c r="H13" s="30">
        <v>9</v>
      </c>
      <c r="I13" s="28">
        <v>5</v>
      </c>
      <c r="J13" s="28">
        <f t="shared" si="0"/>
        <v>9.5</v>
      </c>
      <c r="K13" s="28">
        <f t="shared" si="1"/>
        <v>41.65</v>
      </c>
      <c r="L13" s="47">
        <v>6</v>
      </c>
      <c r="N13">
        <v>4</v>
      </c>
      <c r="O13">
        <v>3</v>
      </c>
      <c r="P13">
        <v>2.5</v>
      </c>
    </row>
    <row r="14" spans="1:16" ht="25.5" x14ac:dyDescent="0.25">
      <c r="A14" s="75">
        <v>7</v>
      </c>
      <c r="B14" s="67" t="s">
        <v>109</v>
      </c>
      <c r="C14" s="72" t="s">
        <v>40</v>
      </c>
      <c r="D14" s="68">
        <v>7</v>
      </c>
      <c r="E14" s="69" t="s">
        <v>130</v>
      </c>
      <c r="F14" s="28">
        <v>12</v>
      </c>
      <c r="G14" s="28">
        <v>6.6</v>
      </c>
      <c r="H14" s="30">
        <v>7.7</v>
      </c>
      <c r="I14" s="28">
        <v>8</v>
      </c>
      <c r="J14" s="28">
        <f t="shared" si="0"/>
        <v>7</v>
      </c>
      <c r="K14" s="28">
        <f t="shared" si="1"/>
        <v>41.3</v>
      </c>
      <c r="L14" s="47">
        <v>7</v>
      </c>
      <c r="N14">
        <v>4</v>
      </c>
      <c r="O14">
        <v>0</v>
      </c>
      <c r="P14">
        <v>3</v>
      </c>
    </row>
    <row r="15" spans="1:16" ht="15.75" x14ac:dyDescent="0.25">
      <c r="A15" s="75">
        <v>8</v>
      </c>
      <c r="B15" s="72" t="s">
        <v>77</v>
      </c>
      <c r="C15" s="72" t="s">
        <v>23</v>
      </c>
      <c r="D15" s="68">
        <v>6</v>
      </c>
      <c r="E15" s="70" t="s">
        <v>137</v>
      </c>
      <c r="F15" s="28">
        <v>9</v>
      </c>
      <c r="G15" s="30">
        <v>6.85</v>
      </c>
      <c r="H15" s="30">
        <v>9</v>
      </c>
      <c r="I15" s="28">
        <v>4</v>
      </c>
      <c r="J15" s="28">
        <f t="shared" si="0"/>
        <v>7.8</v>
      </c>
      <c r="K15" s="28">
        <f t="shared" si="1"/>
        <v>36.65</v>
      </c>
      <c r="L15" s="47">
        <v>8</v>
      </c>
      <c r="N15">
        <v>4</v>
      </c>
      <c r="O15">
        <v>1</v>
      </c>
      <c r="P15">
        <v>2.8</v>
      </c>
    </row>
    <row r="16" spans="1:16" ht="21.75" customHeight="1" x14ac:dyDescent="0.25">
      <c r="A16" s="75">
        <v>9</v>
      </c>
      <c r="B16" s="71" t="s">
        <v>42</v>
      </c>
      <c r="C16" s="73" t="s">
        <v>33</v>
      </c>
      <c r="D16" s="68">
        <v>6</v>
      </c>
      <c r="E16" s="74" t="s">
        <v>89</v>
      </c>
      <c r="F16" s="28">
        <v>11</v>
      </c>
      <c r="G16" s="30">
        <v>10</v>
      </c>
      <c r="H16" s="30">
        <v>8.6</v>
      </c>
      <c r="I16" s="28">
        <v>2</v>
      </c>
      <c r="J16" s="28">
        <f t="shared" si="0"/>
        <v>5</v>
      </c>
      <c r="K16" s="28">
        <f t="shared" si="1"/>
        <v>36.6</v>
      </c>
      <c r="L16" s="47">
        <v>9</v>
      </c>
      <c r="N16">
        <v>3</v>
      </c>
      <c r="O16">
        <v>0</v>
      </c>
      <c r="P16">
        <v>2</v>
      </c>
    </row>
    <row r="17" spans="1:16" ht="38.25" x14ac:dyDescent="0.25">
      <c r="A17" s="75">
        <v>10</v>
      </c>
      <c r="B17" s="67" t="s">
        <v>63</v>
      </c>
      <c r="C17" s="67" t="s">
        <v>117</v>
      </c>
      <c r="D17" s="68">
        <v>7</v>
      </c>
      <c r="E17" s="69" t="s">
        <v>132</v>
      </c>
      <c r="F17" s="28">
        <v>8</v>
      </c>
      <c r="G17" s="30">
        <v>7.9</v>
      </c>
      <c r="H17" s="30">
        <v>10</v>
      </c>
      <c r="I17" s="28">
        <v>1</v>
      </c>
      <c r="J17" s="28">
        <f t="shared" si="0"/>
        <v>8</v>
      </c>
      <c r="K17" s="28">
        <f t="shared" si="1"/>
        <v>34.9</v>
      </c>
      <c r="L17" s="47">
        <v>10</v>
      </c>
      <c r="N17">
        <v>4</v>
      </c>
      <c r="O17">
        <v>1</v>
      </c>
      <c r="P17">
        <v>3</v>
      </c>
    </row>
    <row r="18" spans="1:16" ht="15.75" x14ac:dyDescent="0.25">
      <c r="A18" s="75">
        <v>11</v>
      </c>
      <c r="B18" s="67" t="s">
        <v>83</v>
      </c>
      <c r="C18" s="72" t="s">
        <v>32</v>
      </c>
      <c r="D18" s="68">
        <v>6</v>
      </c>
      <c r="E18" s="70" t="s">
        <v>135</v>
      </c>
      <c r="F18" s="28">
        <v>5</v>
      </c>
      <c r="G18" s="30">
        <v>7.9</v>
      </c>
      <c r="H18" s="30">
        <v>9</v>
      </c>
      <c r="I18" s="28">
        <v>3.5</v>
      </c>
      <c r="J18" s="28">
        <f t="shared" si="0"/>
        <v>9.3000000000000007</v>
      </c>
      <c r="K18" s="28">
        <f t="shared" si="1"/>
        <v>34.700000000000003</v>
      </c>
      <c r="L18" s="47">
        <v>11</v>
      </c>
      <c r="N18">
        <v>4</v>
      </c>
      <c r="O18">
        <v>2.5</v>
      </c>
      <c r="P18">
        <v>2.8</v>
      </c>
    </row>
    <row r="19" spans="1:16" ht="25.5" x14ac:dyDescent="0.25">
      <c r="A19" s="75">
        <v>12</v>
      </c>
      <c r="B19" s="67" t="s">
        <v>129</v>
      </c>
      <c r="C19" s="72" t="s">
        <v>57</v>
      </c>
      <c r="D19" s="68">
        <v>7</v>
      </c>
      <c r="E19" s="69" t="s">
        <v>139</v>
      </c>
      <c r="F19" s="28">
        <v>9</v>
      </c>
      <c r="G19" s="30">
        <v>5.0999999999999996</v>
      </c>
      <c r="H19" s="30">
        <v>5.7</v>
      </c>
      <c r="I19" s="28">
        <v>5</v>
      </c>
      <c r="J19" s="28">
        <f t="shared" si="0"/>
        <v>9.8000000000000007</v>
      </c>
      <c r="K19" s="28">
        <f t="shared" si="1"/>
        <v>34.6</v>
      </c>
      <c r="L19" s="47">
        <v>12</v>
      </c>
      <c r="N19">
        <v>4</v>
      </c>
      <c r="O19">
        <v>3</v>
      </c>
      <c r="P19">
        <v>2.8</v>
      </c>
    </row>
    <row r="20" spans="1:16" ht="15.75" x14ac:dyDescent="0.25">
      <c r="A20" s="75">
        <v>13</v>
      </c>
      <c r="B20" s="67" t="s">
        <v>67</v>
      </c>
      <c r="C20" s="72" t="s">
        <v>71</v>
      </c>
      <c r="D20" s="68">
        <v>7</v>
      </c>
      <c r="E20" s="70" t="s">
        <v>95</v>
      </c>
      <c r="F20" s="28">
        <v>12</v>
      </c>
      <c r="G20" s="30">
        <v>6.85</v>
      </c>
      <c r="H20" s="30">
        <v>4.3</v>
      </c>
      <c r="I20" s="28">
        <v>3.5</v>
      </c>
      <c r="J20" s="28">
        <f t="shared" si="0"/>
        <v>7.8</v>
      </c>
      <c r="K20" s="28">
        <f t="shared" si="1"/>
        <v>34.450000000000003</v>
      </c>
      <c r="L20" s="47">
        <v>13</v>
      </c>
      <c r="N20">
        <v>4</v>
      </c>
      <c r="O20">
        <v>1</v>
      </c>
      <c r="P20">
        <v>2.8</v>
      </c>
    </row>
    <row r="21" spans="1:16" ht="15.75" x14ac:dyDescent="0.25">
      <c r="A21" s="75">
        <v>14</v>
      </c>
      <c r="B21" s="67" t="s">
        <v>116</v>
      </c>
      <c r="C21" s="72" t="s">
        <v>71</v>
      </c>
      <c r="D21" s="68">
        <v>7</v>
      </c>
      <c r="E21" s="70" t="s">
        <v>95</v>
      </c>
      <c r="F21" s="28">
        <v>13</v>
      </c>
      <c r="G21" s="30">
        <v>6.6</v>
      </c>
      <c r="H21" s="30">
        <v>4.4000000000000004</v>
      </c>
      <c r="I21" s="28">
        <v>3</v>
      </c>
      <c r="J21" s="28">
        <f t="shared" si="0"/>
        <v>7.1</v>
      </c>
      <c r="K21" s="28">
        <f t="shared" si="1"/>
        <v>34.1</v>
      </c>
      <c r="L21" s="47">
        <v>14</v>
      </c>
      <c r="N21">
        <v>4</v>
      </c>
      <c r="O21">
        <v>1</v>
      </c>
      <c r="P21">
        <v>2.1</v>
      </c>
    </row>
    <row r="22" spans="1:16" ht="25.5" x14ac:dyDescent="0.25">
      <c r="A22" s="75">
        <v>15</v>
      </c>
      <c r="B22" s="67" t="s">
        <v>69</v>
      </c>
      <c r="C22" s="72" t="s">
        <v>57</v>
      </c>
      <c r="D22" s="68">
        <v>7</v>
      </c>
      <c r="E22" s="69" t="s">
        <v>133</v>
      </c>
      <c r="F22" s="28">
        <v>5</v>
      </c>
      <c r="G22" s="30">
        <v>4</v>
      </c>
      <c r="H22" s="30">
        <v>7.9</v>
      </c>
      <c r="I22" s="28">
        <v>7</v>
      </c>
      <c r="J22" s="28">
        <f t="shared" si="0"/>
        <v>9.8000000000000007</v>
      </c>
      <c r="K22" s="28">
        <f t="shared" si="1"/>
        <v>33.700000000000003</v>
      </c>
      <c r="L22" s="47">
        <v>15</v>
      </c>
      <c r="N22">
        <v>4</v>
      </c>
      <c r="O22">
        <v>3</v>
      </c>
      <c r="P22">
        <v>2.8</v>
      </c>
    </row>
    <row r="23" spans="1:16" ht="25.5" x14ac:dyDescent="0.25">
      <c r="A23" s="75">
        <v>16</v>
      </c>
      <c r="B23" s="67" t="s">
        <v>122</v>
      </c>
      <c r="C23" s="72" t="s">
        <v>57</v>
      </c>
      <c r="D23" s="68">
        <v>7</v>
      </c>
      <c r="E23" s="69" t="s">
        <v>133</v>
      </c>
      <c r="F23" s="28">
        <v>7</v>
      </c>
      <c r="G23" s="30">
        <v>6.6</v>
      </c>
      <c r="H23" s="30">
        <v>4.4000000000000004</v>
      </c>
      <c r="I23" s="28">
        <v>6</v>
      </c>
      <c r="J23" s="28">
        <f t="shared" si="0"/>
        <v>9.6999999999999993</v>
      </c>
      <c r="K23" s="28">
        <f t="shared" si="1"/>
        <v>33.700000000000003</v>
      </c>
      <c r="L23" s="47">
        <v>15</v>
      </c>
      <c r="N23">
        <v>4</v>
      </c>
      <c r="O23">
        <v>3</v>
      </c>
      <c r="P23">
        <v>2.7</v>
      </c>
    </row>
    <row r="24" spans="1:16" ht="25.5" x14ac:dyDescent="0.25">
      <c r="A24" s="75">
        <v>17</v>
      </c>
      <c r="B24" s="71" t="s">
        <v>65</v>
      </c>
      <c r="C24" s="72" t="s">
        <v>30</v>
      </c>
      <c r="D24" s="68">
        <v>7</v>
      </c>
      <c r="E24" s="69" t="s">
        <v>72</v>
      </c>
      <c r="F24" s="28">
        <v>9</v>
      </c>
      <c r="G24" s="30">
        <v>5.5</v>
      </c>
      <c r="H24" s="30">
        <v>7</v>
      </c>
      <c r="I24" s="28">
        <v>6</v>
      </c>
      <c r="J24" s="28">
        <f t="shared" si="0"/>
        <v>5.9</v>
      </c>
      <c r="K24" s="28">
        <f t="shared" si="1"/>
        <v>33.4</v>
      </c>
      <c r="L24" s="47">
        <v>17</v>
      </c>
      <c r="N24">
        <v>4</v>
      </c>
      <c r="O24">
        <v>0</v>
      </c>
      <c r="P24">
        <v>1.9</v>
      </c>
    </row>
    <row r="25" spans="1:16" ht="25.5" x14ac:dyDescent="0.25">
      <c r="A25" s="75">
        <v>18</v>
      </c>
      <c r="B25" s="67" t="s">
        <v>118</v>
      </c>
      <c r="C25" s="72" t="s">
        <v>57</v>
      </c>
      <c r="D25" s="68">
        <v>7</v>
      </c>
      <c r="E25" s="69" t="s">
        <v>133</v>
      </c>
      <c r="F25" s="28">
        <v>6</v>
      </c>
      <c r="G25" s="30">
        <v>3.55</v>
      </c>
      <c r="H25" s="30">
        <v>9</v>
      </c>
      <c r="I25" s="28">
        <v>5</v>
      </c>
      <c r="J25" s="28">
        <f t="shared" si="0"/>
        <v>9.8000000000000007</v>
      </c>
      <c r="K25" s="28">
        <f t="shared" si="1"/>
        <v>33.35</v>
      </c>
      <c r="L25" s="47">
        <v>18</v>
      </c>
      <c r="N25">
        <v>4</v>
      </c>
      <c r="O25">
        <v>3</v>
      </c>
      <c r="P25">
        <v>2.8</v>
      </c>
    </row>
    <row r="26" spans="1:16" ht="15.75" x14ac:dyDescent="0.25">
      <c r="A26" s="75">
        <v>19</v>
      </c>
      <c r="B26" s="67" t="s">
        <v>120</v>
      </c>
      <c r="C26" s="72" t="s">
        <v>34</v>
      </c>
      <c r="D26" s="68">
        <v>7</v>
      </c>
      <c r="E26" s="70" t="s">
        <v>136</v>
      </c>
      <c r="F26" s="28">
        <v>8</v>
      </c>
      <c r="G26" s="30">
        <v>6.6</v>
      </c>
      <c r="H26" s="30">
        <v>5.4</v>
      </c>
      <c r="I26" s="28">
        <v>4</v>
      </c>
      <c r="J26" s="28">
        <f t="shared" si="0"/>
        <v>9.1999999999999993</v>
      </c>
      <c r="K26" s="28">
        <f t="shared" si="1"/>
        <v>33.200000000000003</v>
      </c>
      <c r="L26" s="47">
        <v>19</v>
      </c>
      <c r="N26">
        <v>4</v>
      </c>
      <c r="O26">
        <v>3</v>
      </c>
      <c r="P26">
        <v>2.2000000000000002</v>
      </c>
    </row>
    <row r="27" spans="1:16" ht="21" customHeight="1" x14ac:dyDescent="0.25">
      <c r="A27" s="75">
        <v>20</v>
      </c>
      <c r="B27" s="67" t="s">
        <v>74</v>
      </c>
      <c r="C27" s="72" t="s">
        <v>34</v>
      </c>
      <c r="D27" s="68">
        <v>6</v>
      </c>
      <c r="E27" s="69" t="s">
        <v>72</v>
      </c>
      <c r="F27" s="28">
        <v>8</v>
      </c>
      <c r="G27" s="30">
        <v>5.35</v>
      </c>
      <c r="H27" s="30">
        <v>7.7</v>
      </c>
      <c r="I27" s="28">
        <v>1</v>
      </c>
      <c r="J27" s="28">
        <f t="shared" si="0"/>
        <v>10</v>
      </c>
      <c r="K27" s="28">
        <f t="shared" si="1"/>
        <v>32.049999999999997</v>
      </c>
      <c r="L27" s="47">
        <v>20</v>
      </c>
      <c r="N27">
        <v>4</v>
      </c>
      <c r="O27">
        <v>3</v>
      </c>
      <c r="P27">
        <v>3</v>
      </c>
    </row>
    <row r="28" spans="1:16" ht="25.5" x14ac:dyDescent="0.25">
      <c r="A28" s="75">
        <v>21</v>
      </c>
      <c r="B28" s="67" t="s">
        <v>76</v>
      </c>
      <c r="C28" s="72" t="s">
        <v>34</v>
      </c>
      <c r="D28" s="68">
        <v>6</v>
      </c>
      <c r="E28" s="69" t="s">
        <v>72</v>
      </c>
      <c r="F28" s="28">
        <v>11</v>
      </c>
      <c r="G28" s="30">
        <v>3.5</v>
      </c>
      <c r="H28" s="30">
        <v>5.7</v>
      </c>
      <c r="I28" s="28">
        <v>3</v>
      </c>
      <c r="J28" s="28">
        <f t="shared" si="0"/>
        <v>8</v>
      </c>
      <c r="K28" s="28">
        <f t="shared" si="1"/>
        <v>31.2</v>
      </c>
      <c r="L28" s="47">
        <v>21</v>
      </c>
      <c r="N28">
        <v>2</v>
      </c>
      <c r="O28">
        <v>3</v>
      </c>
      <c r="P28">
        <v>3</v>
      </c>
    </row>
    <row r="29" spans="1:16" ht="15.75" x14ac:dyDescent="0.25">
      <c r="A29" s="75">
        <v>22</v>
      </c>
      <c r="B29" s="67" t="s">
        <v>123</v>
      </c>
      <c r="C29" s="72" t="s">
        <v>56</v>
      </c>
      <c r="D29" s="68">
        <v>6</v>
      </c>
      <c r="E29" s="70" t="s">
        <v>138</v>
      </c>
      <c r="F29" s="28">
        <v>10</v>
      </c>
      <c r="G29" s="30">
        <v>5.05</v>
      </c>
      <c r="H29" s="30">
        <v>2.4</v>
      </c>
      <c r="I29" s="28">
        <v>6</v>
      </c>
      <c r="J29" s="28">
        <f t="shared" si="0"/>
        <v>7</v>
      </c>
      <c r="K29" s="28">
        <f t="shared" si="1"/>
        <v>30.45</v>
      </c>
      <c r="L29" s="47">
        <v>22</v>
      </c>
      <c r="N29">
        <v>3</v>
      </c>
      <c r="O29">
        <v>1</v>
      </c>
      <c r="P29">
        <v>3</v>
      </c>
    </row>
    <row r="30" spans="1:16" ht="15.75" x14ac:dyDescent="0.25">
      <c r="A30" s="75">
        <v>23</v>
      </c>
      <c r="B30" s="67" t="s">
        <v>124</v>
      </c>
      <c r="C30" s="72" t="s">
        <v>56</v>
      </c>
      <c r="D30" s="68">
        <v>6</v>
      </c>
      <c r="E30" s="70" t="s">
        <v>52</v>
      </c>
      <c r="F30" s="28">
        <v>11</v>
      </c>
      <c r="G30" s="30">
        <v>3.75</v>
      </c>
      <c r="H30" s="30">
        <v>3.4</v>
      </c>
      <c r="I30" s="28">
        <v>3.5</v>
      </c>
      <c r="J30" s="28">
        <f t="shared" si="0"/>
        <v>8.6999999999999993</v>
      </c>
      <c r="K30" s="28">
        <f t="shared" si="1"/>
        <v>30.349999999999998</v>
      </c>
      <c r="L30" s="47">
        <v>23</v>
      </c>
      <c r="N30">
        <v>4</v>
      </c>
      <c r="O30">
        <v>2</v>
      </c>
      <c r="P30">
        <v>2.7</v>
      </c>
    </row>
    <row r="31" spans="1:16" ht="25.5" x14ac:dyDescent="0.25">
      <c r="A31" s="75">
        <v>24</v>
      </c>
      <c r="B31" s="67" t="s">
        <v>121</v>
      </c>
      <c r="C31" s="72" t="s">
        <v>57</v>
      </c>
      <c r="D31" s="68">
        <v>7</v>
      </c>
      <c r="E31" s="69" t="s">
        <v>133</v>
      </c>
      <c r="F31" s="28">
        <v>6</v>
      </c>
      <c r="G31" s="30">
        <v>5.9</v>
      </c>
      <c r="H31" s="30">
        <v>1</v>
      </c>
      <c r="I31" s="28">
        <v>7</v>
      </c>
      <c r="J31" s="28">
        <f t="shared" si="0"/>
        <v>10</v>
      </c>
      <c r="K31" s="28">
        <f t="shared" si="1"/>
        <v>29.9</v>
      </c>
      <c r="L31" s="47">
        <v>24</v>
      </c>
      <c r="N31">
        <v>4</v>
      </c>
      <c r="O31">
        <v>3</v>
      </c>
      <c r="P31">
        <v>3</v>
      </c>
    </row>
    <row r="32" spans="1:16" ht="21" customHeight="1" x14ac:dyDescent="0.25">
      <c r="A32" s="75">
        <v>25</v>
      </c>
      <c r="B32" s="67" t="s">
        <v>78</v>
      </c>
      <c r="C32" s="67" t="s">
        <v>56</v>
      </c>
      <c r="D32" s="67">
        <v>6</v>
      </c>
      <c r="E32" s="69" t="s">
        <v>72</v>
      </c>
      <c r="F32" s="28">
        <v>8</v>
      </c>
      <c r="G32" s="30">
        <v>6.1</v>
      </c>
      <c r="H32" s="30">
        <v>4.7</v>
      </c>
      <c r="I32" s="28">
        <v>1.5</v>
      </c>
      <c r="J32" s="28">
        <f t="shared" si="0"/>
        <v>7.8</v>
      </c>
      <c r="K32" s="28">
        <f t="shared" si="1"/>
        <v>28.1</v>
      </c>
      <c r="L32" s="47">
        <v>25</v>
      </c>
      <c r="N32">
        <v>4</v>
      </c>
      <c r="O32">
        <v>1</v>
      </c>
      <c r="P32">
        <v>2.8</v>
      </c>
    </row>
    <row r="33" spans="1:16" ht="25.5" x14ac:dyDescent="0.25">
      <c r="A33" s="75">
        <v>26</v>
      </c>
      <c r="B33" s="67" t="s">
        <v>75</v>
      </c>
      <c r="C33" s="72" t="s">
        <v>34</v>
      </c>
      <c r="D33" s="68">
        <v>6</v>
      </c>
      <c r="E33" s="69" t="s">
        <v>72</v>
      </c>
      <c r="F33" s="28">
        <v>6</v>
      </c>
      <c r="G33" s="30">
        <v>7.65</v>
      </c>
      <c r="H33" s="30">
        <v>4.4000000000000004</v>
      </c>
      <c r="I33" s="28">
        <v>1</v>
      </c>
      <c r="J33" s="28">
        <f t="shared" si="0"/>
        <v>8.5</v>
      </c>
      <c r="K33" s="28">
        <f t="shared" si="1"/>
        <v>27.55</v>
      </c>
      <c r="L33" s="47">
        <v>26</v>
      </c>
      <c r="N33">
        <v>4</v>
      </c>
      <c r="O33">
        <v>2.5</v>
      </c>
      <c r="P33">
        <v>2</v>
      </c>
    </row>
    <row r="34" spans="1:16" ht="15.75" x14ac:dyDescent="0.25">
      <c r="A34" s="75">
        <v>27</v>
      </c>
      <c r="B34" s="67" t="s">
        <v>125</v>
      </c>
      <c r="C34" s="72" t="s">
        <v>56</v>
      </c>
      <c r="D34" s="68">
        <v>6</v>
      </c>
      <c r="E34" s="70" t="s">
        <v>52</v>
      </c>
      <c r="F34" s="28">
        <v>9</v>
      </c>
      <c r="G34" s="30">
        <v>5.55</v>
      </c>
      <c r="H34" s="30">
        <v>2.5</v>
      </c>
      <c r="I34" s="28">
        <v>3</v>
      </c>
      <c r="J34" s="28">
        <f t="shared" si="0"/>
        <v>6.5</v>
      </c>
      <c r="K34" s="28">
        <f t="shared" si="1"/>
        <v>26.55</v>
      </c>
      <c r="L34" s="47">
        <v>27</v>
      </c>
      <c r="N34">
        <v>3</v>
      </c>
      <c r="O34">
        <v>1</v>
      </c>
      <c r="P34">
        <v>2.5</v>
      </c>
    </row>
    <row r="35" spans="1:16" ht="15.75" x14ac:dyDescent="0.25">
      <c r="A35" s="75">
        <v>28</v>
      </c>
      <c r="B35" s="67" t="s">
        <v>62</v>
      </c>
      <c r="C35" s="72" t="s">
        <v>119</v>
      </c>
      <c r="D35" s="68">
        <v>7</v>
      </c>
      <c r="E35" s="70" t="s">
        <v>134</v>
      </c>
      <c r="F35" s="28">
        <v>9</v>
      </c>
      <c r="G35" s="30">
        <v>4.5</v>
      </c>
      <c r="H35" s="30">
        <v>3.5</v>
      </c>
      <c r="I35" s="28">
        <v>3</v>
      </c>
      <c r="J35" s="28">
        <f t="shared" si="0"/>
        <v>5.7</v>
      </c>
      <c r="K35" s="28">
        <f t="shared" si="1"/>
        <v>25.7</v>
      </c>
      <c r="L35" s="47">
        <v>28</v>
      </c>
      <c r="N35">
        <v>3</v>
      </c>
      <c r="O35">
        <v>0</v>
      </c>
      <c r="P35">
        <v>2.7</v>
      </c>
    </row>
    <row r="36" spans="1:16" ht="25.5" x14ac:dyDescent="0.25">
      <c r="A36" s="75">
        <v>29</v>
      </c>
      <c r="B36" s="67" t="s">
        <v>80</v>
      </c>
      <c r="C36" s="72" t="s">
        <v>34</v>
      </c>
      <c r="D36" s="68">
        <v>6</v>
      </c>
      <c r="E36" s="69" t="s">
        <v>72</v>
      </c>
      <c r="F36" s="28">
        <v>7</v>
      </c>
      <c r="G36" s="30">
        <v>3.3</v>
      </c>
      <c r="H36" s="30">
        <v>3.4</v>
      </c>
      <c r="I36" s="28">
        <v>3</v>
      </c>
      <c r="J36" s="28">
        <f t="shared" si="0"/>
        <v>7</v>
      </c>
      <c r="K36" s="28">
        <f t="shared" si="1"/>
        <v>23.700000000000003</v>
      </c>
      <c r="L36" s="47">
        <v>29</v>
      </c>
      <c r="N36">
        <v>3</v>
      </c>
      <c r="O36">
        <v>1</v>
      </c>
      <c r="P36">
        <v>3</v>
      </c>
    </row>
    <row r="37" spans="1:16" ht="15.75" x14ac:dyDescent="0.25">
      <c r="A37" s="75">
        <v>30</v>
      </c>
      <c r="B37" s="67" t="s">
        <v>115</v>
      </c>
      <c r="C37" s="72" t="s">
        <v>71</v>
      </c>
      <c r="D37" s="68">
        <v>7</v>
      </c>
      <c r="E37" s="70" t="s">
        <v>95</v>
      </c>
      <c r="F37" s="28">
        <v>7</v>
      </c>
      <c r="G37" s="30">
        <v>4.8</v>
      </c>
      <c r="H37" s="30">
        <v>4.4000000000000004</v>
      </c>
      <c r="I37" s="28">
        <v>2</v>
      </c>
      <c r="J37" s="28">
        <f t="shared" si="0"/>
        <v>5.0999999999999996</v>
      </c>
      <c r="K37" s="28">
        <f t="shared" si="1"/>
        <v>23.300000000000004</v>
      </c>
      <c r="L37" s="47">
        <v>30</v>
      </c>
      <c r="N37">
        <v>3</v>
      </c>
      <c r="O37">
        <v>0</v>
      </c>
      <c r="P37">
        <v>2.1</v>
      </c>
    </row>
    <row r="38" spans="1:16" ht="15.75" x14ac:dyDescent="0.25">
      <c r="A38" s="75">
        <v>31</v>
      </c>
      <c r="B38" s="67" t="s">
        <v>55</v>
      </c>
      <c r="C38" s="72" t="s">
        <v>49</v>
      </c>
      <c r="D38" s="68">
        <v>7</v>
      </c>
      <c r="E38" s="70" t="s">
        <v>103</v>
      </c>
      <c r="F38" s="28">
        <v>8</v>
      </c>
      <c r="G38" s="30">
        <v>4.8</v>
      </c>
      <c r="H38" s="30">
        <v>0</v>
      </c>
      <c r="I38" s="28">
        <v>3.5</v>
      </c>
      <c r="J38" s="28">
        <f t="shared" si="0"/>
        <v>6.5</v>
      </c>
      <c r="K38" s="28">
        <f t="shared" si="1"/>
        <v>22.8</v>
      </c>
      <c r="L38" s="47">
        <v>31</v>
      </c>
      <c r="N38">
        <v>4</v>
      </c>
      <c r="O38">
        <v>0</v>
      </c>
      <c r="P38">
        <v>2.5</v>
      </c>
    </row>
    <row r="39" spans="1:16" ht="15.75" x14ac:dyDescent="0.25">
      <c r="A39" s="75">
        <v>32</v>
      </c>
      <c r="B39" s="67" t="s">
        <v>126</v>
      </c>
      <c r="C39" s="72" t="s">
        <v>56</v>
      </c>
      <c r="D39" s="68">
        <v>6</v>
      </c>
      <c r="E39" s="70" t="s">
        <v>138</v>
      </c>
      <c r="F39" s="28">
        <v>5</v>
      </c>
      <c r="G39" s="30">
        <v>4.05</v>
      </c>
      <c r="H39" s="30">
        <v>2</v>
      </c>
      <c r="I39" s="28">
        <v>4.5</v>
      </c>
      <c r="J39" s="28">
        <f t="shared" si="0"/>
        <v>6.1</v>
      </c>
      <c r="K39" s="28">
        <f t="shared" si="1"/>
        <v>21.65</v>
      </c>
      <c r="L39" s="47">
        <v>32</v>
      </c>
      <c r="N39">
        <v>3</v>
      </c>
      <c r="O39">
        <v>1</v>
      </c>
      <c r="P39">
        <v>2.1</v>
      </c>
    </row>
    <row r="40" spans="1:16" ht="15.75" x14ac:dyDescent="0.25">
      <c r="A40" s="75">
        <v>33</v>
      </c>
      <c r="B40" s="71" t="s">
        <v>59</v>
      </c>
      <c r="C40" s="72" t="s">
        <v>71</v>
      </c>
      <c r="D40" s="68">
        <v>7</v>
      </c>
      <c r="E40" s="70" t="s">
        <v>50</v>
      </c>
      <c r="F40" s="28">
        <v>10</v>
      </c>
      <c r="G40" s="28">
        <v>4</v>
      </c>
      <c r="H40" s="30">
        <v>0</v>
      </c>
      <c r="I40" s="28">
        <v>1</v>
      </c>
      <c r="J40" s="28">
        <f t="shared" si="0"/>
        <v>5</v>
      </c>
      <c r="K40" s="28">
        <f t="shared" si="1"/>
        <v>20</v>
      </c>
      <c r="L40" s="47">
        <v>33</v>
      </c>
      <c r="N40">
        <v>4</v>
      </c>
      <c r="O40">
        <v>0</v>
      </c>
      <c r="P40">
        <v>1</v>
      </c>
    </row>
    <row r="41" spans="1:16" ht="15.75" x14ac:dyDescent="0.25">
      <c r="A41" s="75">
        <v>34</v>
      </c>
      <c r="B41" s="67" t="s">
        <v>128</v>
      </c>
      <c r="C41" s="72" t="s">
        <v>56</v>
      </c>
      <c r="D41" s="68">
        <v>6</v>
      </c>
      <c r="E41" s="70" t="s">
        <v>138</v>
      </c>
      <c r="F41" s="28">
        <v>7</v>
      </c>
      <c r="G41" s="30">
        <v>3.5</v>
      </c>
      <c r="H41" s="30">
        <v>0</v>
      </c>
      <c r="I41" s="28">
        <v>1.5</v>
      </c>
      <c r="J41" s="28">
        <f t="shared" si="0"/>
        <v>7.7</v>
      </c>
      <c r="K41" s="28">
        <f t="shared" si="1"/>
        <v>19.7</v>
      </c>
      <c r="L41" s="47">
        <v>34</v>
      </c>
      <c r="N41">
        <v>4</v>
      </c>
      <c r="O41">
        <v>1</v>
      </c>
      <c r="P41">
        <v>2.7</v>
      </c>
    </row>
    <row r="42" spans="1:16" ht="15.75" x14ac:dyDescent="0.25">
      <c r="A42" s="75">
        <v>35</v>
      </c>
      <c r="B42" s="67" t="s">
        <v>127</v>
      </c>
      <c r="C42" s="72" t="s">
        <v>56</v>
      </c>
      <c r="D42" s="68">
        <v>6</v>
      </c>
      <c r="E42" s="70" t="s">
        <v>138</v>
      </c>
      <c r="F42" s="28">
        <v>4</v>
      </c>
      <c r="G42" s="30">
        <v>3.5</v>
      </c>
      <c r="H42" s="30">
        <v>2.4</v>
      </c>
      <c r="I42" s="28">
        <v>0</v>
      </c>
      <c r="J42" s="28">
        <f t="shared" si="0"/>
        <v>6.5</v>
      </c>
      <c r="K42" s="28">
        <f t="shared" si="1"/>
        <v>16.399999999999999</v>
      </c>
      <c r="L42" s="47">
        <v>35</v>
      </c>
      <c r="N42">
        <v>3</v>
      </c>
      <c r="O42">
        <v>1</v>
      </c>
      <c r="P42">
        <v>2.5</v>
      </c>
    </row>
    <row r="44" spans="1:16" ht="15.75" x14ac:dyDescent="0.25">
      <c r="B44" s="5" t="s">
        <v>13</v>
      </c>
      <c r="C44" s="6" t="s">
        <v>48</v>
      </c>
    </row>
  </sheetData>
  <sortState ref="B8:P42">
    <sortCondition descending="1" ref="K8:K42"/>
  </sortState>
  <mergeCells count="11">
    <mergeCell ref="L6:L7"/>
    <mergeCell ref="A1:L1"/>
    <mergeCell ref="A2:L2"/>
    <mergeCell ref="A3:L3"/>
    <mergeCell ref="A4:L4"/>
    <mergeCell ref="J5:L5"/>
    <mergeCell ref="A6:A7"/>
    <mergeCell ref="B6:B7"/>
    <mergeCell ref="C6:C7"/>
    <mergeCell ref="E6:E7"/>
    <mergeCell ref="D6:D7"/>
  </mergeCells>
  <pageMargins left="0.39370078740157483" right="0.39370078740157483" top="0.39370078740157483" bottom="0.39370078740157483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zoomScale="84" zoomScaleNormal="84" workbookViewId="0">
      <selection activeCell="E19" sqref="E19"/>
    </sheetView>
  </sheetViews>
  <sheetFormatPr defaultColWidth="9.140625" defaultRowHeight="15" x14ac:dyDescent="0.25"/>
  <cols>
    <col min="1" max="1" width="4.7109375" customWidth="1"/>
    <col min="2" max="2" width="36" bestFit="1" customWidth="1"/>
    <col min="3" max="3" width="24" bestFit="1" customWidth="1"/>
    <col min="4" max="4" width="8.42578125" customWidth="1"/>
    <col min="5" max="5" width="63.85546875" style="12" customWidth="1"/>
    <col min="6" max="6" width="9.140625" customWidth="1"/>
    <col min="7" max="7" width="13.42578125" customWidth="1"/>
    <col min="8" max="8" width="14.42578125" customWidth="1"/>
    <col min="9" max="9" width="12.85546875" customWidth="1"/>
    <col min="10" max="10" width="10.5703125" customWidth="1"/>
    <col min="11" max="11" width="10.140625" customWidth="1"/>
    <col min="13" max="13" width="8.28515625" customWidth="1"/>
  </cols>
  <sheetData>
    <row r="1" spans="1:16" ht="15.75" x14ac:dyDescent="0.25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6" ht="15.75" x14ac:dyDescent="0.25">
      <c r="A2" s="250" t="s">
        <v>1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</row>
    <row r="3" spans="1:16" ht="47.25" customHeight="1" x14ac:dyDescent="0.3">
      <c r="A3" s="251" t="s">
        <v>84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1"/>
    </row>
    <row r="4" spans="1:16" ht="34.5" customHeight="1" x14ac:dyDescent="0.3">
      <c r="A4" s="252" t="s">
        <v>29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"/>
    </row>
    <row r="5" spans="1:16" ht="28.5" customHeight="1" x14ac:dyDescent="0.25">
      <c r="A5" s="4"/>
      <c r="B5" s="56" t="s">
        <v>2</v>
      </c>
      <c r="C5" s="56"/>
      <c r="D5" s="56"/>
      <c r="E5" s="57"/>
      <c r="F5" s="58"/>
      <c r="G5" s="58"/>
      <c r="H5" s="58"/>
      <c r="I5" s="58"/>
      <c r="J5" s="58"/>
      <c r="K5" s="35">
        <v>45339</v>
      </c>
      <c r="L5" s="13"/>
      <c r="M5" s="13"/>
      <c r="N5" t="s">
        <v>106</v>
      </c>
      <c r="O5" t="s">
        <v>107</v>
      </c>
      <c r="P5" t="s">
        <v>108</v>
      </c>
    </row>
    <row r="6" spans="1:16" ht="33.75" x14ac:dyDescent="0.25">
      <c r="A6" s="253" t="s">
        <v>3</v>
      </c>
      <c r="B6" s="254" t="s">
        <v>4</v>
      </c>
      <c r="C6" s="254" t="s">
        <v>5</v>
      </c>
      <c r="D6" s="255" t="s">
        <v>24</v>
      </c>
      <c r="E6" s="253" t="s">
        <v>6</v>
      </c>
      <c r="F6" s="14" t="s">
        <v>7</v>
      </c>
      <c r="G6" s="15" t="s">
        <v>25</v>
      </c>
      <c r="H6" s="15" t="s">
        <v>26</v>
      </c>
      <c r="I6" s="15" t="s">
        <v>27</v>
      </c>
      <c r="J6" s="16" t="s">
        <v>8</v>
      </c>
      <c r="K6" s="15" t="s">
        <v>9</v>
      </c>
      <c r="L6" s="14" t="s">
        <v>10</v>
      </c>
      <c r="M6" s="253" t="s">
        <v>14</v>
      </c>
    </row>
    <row r="7" spans="1:16" x14ac:dyDescent="0.25">
      <c r="A7" s="253"/>
      <c r="B7" s="254"/>
      <c r="C7" s="254"/>
      <c r="D7" s="256"/>
      <c r="E7" s="253"/>
      <c r="F7" s="14" t="s">
        <v>11</v>
      </c>
      <c r="G7" s="14" t="s">
        <v>12</v>
      </c>
      <c r="H7" s="14" t="s">
        <v>12</v>
      </c>
      <c r="I7" s="14" t="s">
        <v>12</v>
      </c>
      <c r="J7" s="14" t="s">
        <v>141</v>
      </c>
      <c r="K7" s="14" t="s">
        <v>12</v>
      </c>
      <c r="L7" s="14" t="s">
        <v>28</v>
      </c>
      <c r="M7" s="253"/>
    </row>
    <row r="8" spans="1:16" ht="15.75" x14ac:dyDescent="0.25">
      <c r="A8" s="7">
        <v>1</v>
      </c>
      <c r="B8" s="77" t="s">
        <v>45</v>
      </c>
      <c r="C8" s="78" t="s">
        <v>33</v>
      </c>
      <c r="D8" s="77">
        <v>10</v>
      </c>
      <c r="E8" s="78" t="s">
        <v>89</v>
      </c>
      <c r="F8" s="10">
        <v>10</v>
      </c>
      <c r="G8" s="9">
        <v>10</v>
      </c>
      <c r="H8" s="9">
        <v>10</v>
      </c>
      <c r="I8" s="9">
        <v>9</v>
      </c>
      <c r="J8" s="9">
        <v>11</v>
      </c>
      <c r="K8" s="9">
        <f>SUM(N8:P8)</f>
        <v>8.9</v>
      </c>
      <c r="L8" s="9">
        <f>SUM(F8:K8)</f>
        <v>58.9</v>
      </c>
      <c r="M8" s="10">
        <v>1</v>
      </c>
      <c r="N8">
        <v>4</v>
      </c>
      <c r="O8">
        <v>2</v>
      </c>
      <c r="P8">
        <v>2.9</v>
      </c>
    </row>
    <row r="9" spans="1:16" ht="15.75" x14ac:dyDescent="0.25">
      <c r="A9" s="7">
        <v>2</v>
      </c>
      <c r="B9" s="77" t="s">
        <v>41</v>
      </c>
      <c r="C9" s="78" t="s">
        <v>33</v>
      </c>
      <c r="D9" s="79">
        <v>10</v>
      </c>
      <c r="E9" s="78" t="s">
        <v>89</v>
      </c>
      <c r="F9" s="10">
        <v>11</v>
      </c>
      <c r="G9" s="9">
        <v>10</v>
      </c>
      <c r="H9" s="9">
        <v>10</v>
      </c>
      <c r="I9" s="9">
        <v>9</v>
      </c>
      <c r="J9" s="9">
        <v>10</v>
      </c>
      <c r="K9" s="9">
        <f>SUM(N9:P9)</f>
        <v>6.9</v>
      </c>
      <c r="L9" s="9">
        <f>SUM(F9:K9)</f>
        <v>56.9</v>
      </c>
      <c r="M9" s="10">
        <v>2</v>
      </c>
      <c r="N9">
        <v>4</v>
      </c>
      <c r="O9">
        <v>0</v>
      </c>
      <c r="P9">
        <v>2.9</v>
      </c>
    </row>
    <row r="10" spans="1:16" ht="15.75" x14ac:dyDescent="0.25">
      <c r="A10" s="7">
        <v>3</v>
      </c>
      <c r="B10" s="59" t="s">
        <v>31</v>
      </c>
      <c r="C10" s="60" t="s">
        <v>90</v>
      </c>
      <c r="D10" s="61">
        <v>11</v>
      </c>
      <c r="E10" s="60" t="s">
        <v>87</v>
      </c>
      <c r="F10" s="10">
        <v>5</v>
      </c>
      <c r="G10" s="9">
        <v>5</v>
      </c>
      <c r="H10" s="9">
        <v>7.7</v>
      </c>
      <c r="I10" s="9">
        <v>10</v>
      </c>
      <c r="J10" s="9">
        <v>14</v>
      </c>
      <c r="K10" s="9">
        <f>SUM(N10:P10)</f>
        <v>9.9</v>
      </c>
      <c r="L10" s="9">
        <f>SUM(F10:K10)</f>
        <v>51.6</v>
      </c>
      <c r="M10" s="10">
        <v>3</v>
      </c>
      <c r="N10">
        <v>4</v>
      </c>
      <c r="O10">
        <v>3</v>
      </c>
      <c r="P10">
        <v>2.9</v>
      </c>
    </row>
    <row r="11" spans="1:16" ht="15.75" x14ac:dyDescent="0.25">
      <c r="A11" s="7">
        <v>4</v>
      </c>
      <c r="B11" s="59" t="s">
        <v>46</v>
      </c>
      <c r="C11" s="60" t="s">
        <v>91</v>
      </c>
      <c r="D11" s="61" t="s">
        <v>88</v>
      </c>
      <c r="E11" s="59" t="s">
        <v>72</v>
      </c>
      <c r="F11" s="10">
        <v>5</v>
      </c>
      <c r="G11" s="9">
        <v>9</v>
      </c>
      <c r="H11" s="9">
        <v>6.7</v>
      </c>
      <c r="I11" s="9">
        <v>8</v>
      </c>
      <c r="J11" s="9">
        <v>14</v>
      </c>
      <c r="K11" s="9">
        <f>SUM(N11:P11)</f>
        <v>8.8000000000000007</v>
      </c>
      <c r="L11" s="9">
        <f>SUM(F11:K11)</f>
        <v>51.5</v>
      </c>
      <c r="M11" s="10">
        <v>4</v>
      </c>
      <c r="N11">
        <v>4</v>
      </c>
      <c r="O11">
        <v>2</v>
      </c>
      <c r="P11">
        <v>2.8</v>
      </c>
    </row>
    <row r="12" spans="1:16" ht="15.75" x14ac:dyDescent="0.25">
      <c r="A12" s="7">
        <v>5</v>
      </c>
      <c r="B12" s="59" t="s">
        <v>85</v>
      </c>
      <c r="C12" s="60" t="s">
        <v>86</v>
      </c>
      <c r="D12" s="61">
        <v>11</v>
      </c>
      <c r="E12" s="60" t="s">
        <v>193</v>
      </c>
      <c r="F12" s="10">
        <v>5</v>
      </c>
      <c r="G12" s="9">
        <v>4.9000000000000004</v>
      </c>
      <c r="H12" s="9">
        <v>6.8</v>
      </c>
      <c r="I12" s="9">
        <v>6</v>
      </c>
      <c r="J12" s="9">
        <v>6</v>
      </c>
      <c r="K12" s="9">
        <f>SUM(N12:P12)</f>
        <v>9.6999999999999993</v>
      </c>
      <c r="L12" s="9">
        <f>SUM(F12:K12)</f>
        <v>38.4</v>
      </c>
      <c r="M12" s="10">
        <v>5</v>
      </c>
      <c r="N12">
        <v>4</v>
      </c>
      <c r="O12">
        <v>3</v>
      </c>
      <c r="P12">
        <v>2.7</v>
      </c>
    </row>
    <row r="13" spans="1:16" ht="30.6" customHeight="1" x14ac:dyDescent="0.25">
      <c r="A13" s="18"/>
      <c r="B13" s="19"/>
      <c r="C13" s="11"/>
      <c r="D13" s="20"/>
      <c r="E13" s="21"/>
      <c r="F13" s="22"/>
      <c r="G13" s="23"/>
      <c r="H13" s="23"/>
      <c r="I13" s="23"/>
      <c r="J13" s="23"/>
      <c r="K13" s="23"/>
      <c r="L13" s="23"/>
      <c r="M13" s="24"/>
    </row>
    <row r="14" spans="1:16" ht="15.75" x14ac:dyDescent="0.25">
      <c r="B14" s="5" t="s">
        <v>13</v>
      </c>
      <c r="C14" s="6" t="s">
        <v>48</v>
      </c>
      <c r="D14" s="6"/>
      <c r="E14" s="8"/>
    </row>
    <row r="20" spans="1:13" x14ac:dyDescent="0.25">
      <c r="A20" s="13"/>
      <c r="E20"/>
      <c r="F20" s="13"/>
      <c r="G20" s="13"/>
      <c r="H20" s="13"/>
      <c r="I20" s="13"/>
      <c r="J20" s="13"/>
      <c r="K20" s="13"/>
      <c r="L20" s="13"/>
      <c r="M20" s="13"/>
    </row>
  </sheetData>
  <sortState ref="B8:P12">
    <sortCondition descending="1" ref="L8:L12"/>
  </sortState>
  <mergeCells count="10">
    <mergeCell ref="A1:M1"/>
    <mergeCell ref="A2:M2"/>
    <mergeCell ref="A3:M3"/>
    <mergeCell ref="A4:M4"/>
    <mergeCell ref="A6:A7"/>
    <mergeCell ref="B6:B7"/>
    <mergeCell ref="C6:C7"/>
    <mergeCell ref="E6:E7"/>
    <mergeCell ref="M6:M7"/>
    <mergeCell ref="D6:D7"/>
  </mergeCells>
  <pageMargins left="0.23622047244094491" right="0.23622047244094491" top="0.74803149606299213" bottom="0.74803149606299213" header="0.31496062992125984" footer="0.31496062992125984"/>
  <pageSetup paperSize="9" scale="86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4-5</vt:lpstr>
      <vt:lpstr>6-7</vt:lpstr>
      <vt:lpstr>8-9</vt:lpstr>
      <vt:lpstr>10-11</vt:lpstr>
      <vt:lpstr>4-5 Соликамск</vt:lpstr>
      <vt:lpstr>6-7 Соликамск</vt:lpstr>
      <vt:lpstr>10-11 Соликамск</vt:lpstr>
      <vt:lpstr>Лист1</vt:lpstr>
      <vt:lpstr>Лист2</vt:lpstr>
      <vt:lpstr>'6-7'!Область_печати</vt:lpstr>
      <vt:lpstr>'6-7 Соликамск'!Область_печати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PEDAGOG</dc:creator>
  <cp:lastModifiedBy>User</cp:lastModifiedBy>
  <cp:lastPrinted>2024-02-20T08:09:44Z</cp:lastPrinted>
  <dcterms:created xsi:type="dcterms:W3CDTF">2019-01-28T11:08:10Z</dcterms:created>
  <dcterms:modified xsi:type="dcterms:W3CDTF">2024-02-21T07:53:38Z</dcterms:modified>
</cp:coreProperties>
</file>