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635" firstSheet="1" activeTab="6"/>
  </bookViews>
  <sheets>
    <sheet name="Раст мат (6-10)" sheetId="1" r:id="rId1"/>
    <sheet name="Раст мат (11-18)" sheetId="3" r:id="rId2"/>
    <sheet name="Работы из бересты (11-15 )" sheetId="6" r:id="rId3"/>
    <sheet name=" Объемные работы (6-10 лет)" sheetId="2" r:id="rId4"/>
    <sheet name="Объемные работы (11-18 лет)" sheetId="7" r:id="rId5"/>
    <sheet name="Смеш раст (6-10)" sheetId="4" r:id="rId6"/>
    <sheet name="Смеш раст (11-18)" sheetId="9" r:id="rId7"/>
    <sheet name="Особые дети" sheetId="8" r:id="rId8"/>
  </sheets>
  <definedNames>
    <definedName name="_xlnm._FilterDatabase" localSheetId="3" hidden="1">' Объемные работы (6-10 лет)'!$A$2:$L$22</definedName>
    <definedName name="_xlnm._FilterDatabase" localSheetId="4" hidden="1">'Объемные работы (11-18 лет)'!$A$2:$L$30</definedName>
    <definedName name="_xlnm._FilterDatabase" localSheetId="7" hidden="1">'Особые дети'!$A$2:$N$18</definedName>
    <definedName name="_xlnm._FilterDatabase" localSheetId="2" hidden="1">'Работы из бересты (11-15 )'!$A$2:$L$29</definedName>
    <definedName name="_xlnm._FilterDatabase" localSheetId="1" hidden="1">'Раст мат (11-18)'!$A$2:$N$25</definedName>
    <definedName name="_xlnm._FilterDatabase" localSheetId="0" hidden="1">'Раст мат (6-10)'!$A$2:$L$26</definedName>
    <definedName name="_xlnm._FilterDatabase" localSheetId="6" hidden="1">'Смеш раст (11-18)'!$A$2:$L$28</definedName>
    <definedName name="_xlnm._FilterDatabase" localSheetId="5" hidden="1">'Смеш раст (6-10)'!$A$2:$L$37</definedName>
    <definedName name="_xlnm.Print_Area" localSheetId="3">' Объемные работы (6-10 лет)'!$A$1:$P$22</definedName>
    <definedName name="_xlnm.Print_Area" localSheetId="4">'Объемные работы (11-18 лет)'!$A$1:$N$30</definedName>
    <definedName name="_xlnm.Print_Area" localSheetId="7">'Особые дети'!$A$1:$N$18</definedName>
    <definedName name="_xlnm.Print_Area" localSheetId="2">'Работы из бересты (11-15 )'!$A$1:$N$21</definedName>
    <definedName name="_xlnm.Print_Area" localSheetId="1">'Раст мат (11-18)'!$A$1:$N$25</definedName>
    <definedName name="_xlnm.Print_Area" localSheetId="0">'Раст мат (6-10)'!$A$1:$N$26</definedName>
    <definedName name="_xlnm.Print_Area" localSheetId="6">'Смеш раст (11-18)'!$A$1:$N$28</definedName>
    <definedName name="_xlnm.Print_Area" localSheetId="5">'Смеш раст (6-10)'!$A$1:$N$37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9" l="1"/>
  <c r="L5" i="9"/>
  <c r="L6" i="9"/>
  <c r="L8" i="9"/>
  <c r="L3" i="9"/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1" i="3"/>
  <c r="L22" i="3"/>
  <c r="L23" i="3"/>
  <c r="L3" i="3"/>
  <c r="I18" i="3"/>
  <c r="I15" i="3"/>
  <c r="I11" i="3"/>
  <c r="I8" i="3"/>
  <c r="I7" i="3"/>
  <c r="I6" i="3"/>
  <c r="I5" i="3"/>
  <c r="I4" i="3"/>
  <c r="I10" i="3"/>
  <c r="I19" i="3"/>
  <c r="L22" i="1"/>
  <c r="L23" i="1"/>
  <c r="L19" i="1"/>
  <c r="L26" i="1"/>
  <c r="L24" i="1"/>
  <c r="L15" i="1"/>
  <c r="L12" i="1"/>
  <c r="I3" i="1"/>
  <c r="L3" i="1"/>
  <c r="I4" i="1"/>
  <c r="L4" i="1"/>
  <c r="I5" i="1"/>
  <c r="L5" i="1"/>
  <c r="I6" i="1"/>
  <c r="L6" i="1"/>
  <c r="I8" i="1"/>
  <c r="L8" i="1"/>
  <c r="I11" i="1"/>
  <c r="L11" i="1"/>
  <c r="I14" i="1"/>
  <c r="L14" i="1"/>
  <c r="I16" i="1"/>
  <c r="L16" i="1"/>
  <c r="I17" i="1"/>
  <c r="L17" i="1"/>
  <c r="I18" i="1"/>
  <c r="L18" i="1"/>
  <c r="I25" i="1"/>
  <c r="L25" i="1"/>
  <c r="I9" i="3"/>
  <c r="I3" i="3"/>
  <c r="I17" i="3"/>
  <c r="I14" i="3"/>
  <c r="I22" i="3"/>
  <c r="I16" i="3"/>
  <c r="I23" i="3"/>
  <c r="I13" i="3"/>
  <c r="I24" i="3"/>
  <c r="I20" i="3"/>
  <c r="I25" i="3"/>
  <c r="I21" i="3"/>
  <c r="I12" i="3"/>
  <c r="L10" i="1"/>
  <c r="I10" i="1"/>
  <c r="L9" i="1"/>
  <c r="I9" i="1"/>
  <c r="L7" i="1"/>
  <c r="I7" i="1"/>
  <c r="L21" i="1"/>
  <c r="I21" i="1"/>
  <c r="L20" i="1"/>
  <c r="I20" i="1"/>
  <c r="L13" i="1"/>
  <c r="I13" i="1"/>
  <c r="I12" i="1"/>
  <c r="I15" i="1"/>
  <c r="I17" i="2"/>
  <c r="L17" i="2"/>
  <c r="I3" i="2"/>
  <c r="L3" i="2"/>
  <c r="I8" i="2"/>
  <c r="L8" i="2"/>
  <c r="I7" i="2"/>
  <c r="L7" i="2"/>
  <c r="I3" i="7"/>
  <c r="I17" i="7"/>
  <c r="I6" i="7"/>
  <c r="I29" i="7"/>
  <c r="I26" i="7"/>
  <c r="I20" i="7"/>
  <c r="I22" i="7"/>
  <c r="I19" i="7"/>
  <c r="L29" i="7"/>
  <c r="I5" i="7"/>
  <c r="L20" i="7"/>
  <c r="I27" i="7"/>
  <c r="L12" i="7"/>
  <c r="L3" i="7"/>
  <c r="I8" i="7"/>
  <c r="L17" i="7"/>
  <c r="L6" i="7"/>
  <c r="I28" i="7"/>
  <c r="L26" i="7"/>
  <c r="L22" i="7"/>
  <c r="I7" i="7"/>
  <c r="L19" i="7"/>
  <c r="I25" i="7"/>
  <c r="L5" i="7"/>
  <c r="I13" i="7"/>
  <c r="L27" i="7"/>
  <c r="L8" i="7"/>
  <c r="L28" i="7"/>
  <c r="I12" i="7"/>
  <c r="L7" i="7"/>
  <c r="I23" i="7"/>
  <c r="L25" i="7"/>
  <c r="I30" i="7"/>
  <c r="L13" i="7"/>
  <c r="L23" i="7"/>
  <c r="I24" i="7"/>
  <c r="L30" i="7"/>
  <c r="I14" i="7"/>
  <c r="L24" i="7"/>
  <c r="L14" i="7"/>
  <c r="I4" i="7"/>
  <c r="L4" i="7"/>
  <c r="L11" i="7"/>
  <c r="I11" i="7"/>
  <c r="L10" i="7"/>
  <c r="I10" i="7"/>
  <c r="L16" i="7"/>
  <c r="I16" i="7"/>
  <c r="L9" i="7"/>
  <c r="I9" i="7"/>
  <c r="L15" i="7"/>
  <c r="I15" i="7"/>
  <c r="L12" i="9"/>
  <c r="I12" i="9"/>
  <c r="I4" i="9"/>
  <c r="L25" i="9"/>
  <c r="I25" i="9"/>
  <c r="L26" i="9"/>
  <c r="I26" i="9"/>
  <c r="L9" i="9"/>
  <c r="I9" i="9"/>
  <c r="L24" i="9"/>
  <c r="I24" i="9"/>
  <c r="L14" i="9"/>
  <c r="I14" i="9"/>
  <c r="L28" i="9"/>
  <c r="I28" i="9"/>
  <c r="L19" i="9"/>
  <c r="I19" i="9"/>
  <c r="I8" i="9"/>
  <c r="I3" i="9"/>
  <c r="L7" i="9"/>
  <c r="I7" i="9"/>
  <c r="L20" i="9"/>
  <c r="I20" i="9"/>
  <c r="L22" i="9"/>
  <c r="I22" i="9"/>
  <c r="L18" i="9"/>
  <c r="I18" i="9"/>
  <c r="L11" i="9"/>
  <c r="I11" i="9"/>
  <c r="L13" i="9"/>
  <c r="I13" i="9"/>
  <c r="I6" i="9"/>
  <c r="L10" i="9"/>
  <c r="I10" i="9"/>
  <c r="L21" i="9"/>
  <c r="I21" i="9"/>
  <c r="L17" i="9"/>
  <c r="I17" i="9"/>
  <c r="I5" i="9"/>
  <c r="L27" i="9"/>
  <c r="I27" i="9"/>
  <c r="L23" i="9"/>
  <c r="I23" i="9"/>
  <c r="L16" i="9"/>
  <c r="I16" i="9"/>
  <c r="L15" i="9"/>
  <c r="I15" i="9"/>
  <c r="L3" i="8" l="1"/>
  <c r="L12" i="8"/>
  <c r="L16" i="8"/>
  <c r="L7" i="8"/>
  <c r="L17" i="8"/>
  <c r="L13" i="8"/>
  <c r="L6" i="8"/>
  <c r="L4" i="8"/>
  <c r="L14" i="8"/>
  <c r="L8" i="8"/>
  <c r="L11" i="8"/>
  <c r="L15" i="8"/>
  <c r="L5" i="8"/>
  <c r="L10" i="8"/>
  <c r="L18" i="8"/>
  <c r="L9" i="8"/>
  <c r="L20" i="6"/>
  <c r="L6" i="6"/>
  <c r="L13" i="6"/>
  <c r="L8" i="6"/>
  <c r="L7" i="6"/>
  <c r="L16" i="6"/>
  <c r="L14" i="6"/>
  <c r="L12" i="6"/>
  <c r="L3" i="6"/>
  <c r="L9" i="6"/>
  <c r="L10" i="6"/>
  <c r="L5" i="6"/>
  <c r="L18" i="6"/>
  <c r="L15" i="6"/>
  <c r="L21" i="6"/>
  <c r="L19" i="6"/>
  <c r="L17" i="6"/>
  <c r="L11" i="6"/>
  <c r="L4" i="6"/>
  <c r="L28" i="4"/>
  <c r="L7" i="4"/>
  <c r="L11" i="4"/>
  <c r="L21" i="4"/>
  <c r="L8" i="4"/>
  <c r="L29" i="4"/>
  <c r="L33" i="4"/>
  <c r="L27" i="4"/>
  <c r="L13" i="4"/>
  <c r="L32" i="4"/>
  <c r="L36" i="4"/>
  <c r="L30" i="4"/>
  <c r="L15" i="4"/>
  <c r="L24" i="4"/>
  <c r="L14" i="4"/>
  <c r="L26" i="4"/>
  <c r="L3" i="4"/>
  <c r="L16" i="4"/>
  <c r="L34" i="4"/>
  <c r="L18" i="4"/>
  <c r="L35" i="4"/>
  <c r="L25" i="4"/>
  <c r="L5" i="4"/>
  <c r="L37" i="4"/>
  <c r="L23" i="4"/>
  <c r="L17" i="4"/>
  <c r="L9" i="4"/>
  <c r="L22" i="4"/>
  <c r="L6" i="4"/>
  <c r="L31" i="4"/>
  <c r="L10" i="4"/>
  <c r="L12" i="4"/>
  <c r="L20" i="4"/>
  <c r="L4" i="4"/>
  <c r="L19" i="4"/>
  <c r="L21" i="7"/>
  <c r="L18" i="7"/>
  <c r="L9" i="2" l="1"/>
  <c r="L4" i="2"/>
  <c r="L19" i="2"/>
  <c r="L13" i="2"/>
  <c r="L16" i="2"/>
  <c r="L10" i="2"/>
  <c r="L15" i="2"/>
  <c r="L22" i="2"/>
  <c r="L14" i="2"/>
  <c r="L11" i="2"/>
  <c r="L6" i="2"/>
  <c r="L18" i="2"/>
  <c r="L21" i="2"/>
  <c r="L5" i="2"/>
  <c r="L12" i="2"/>
  <c r="L20" i="2"/>
  <c r="I18" i="8" l="1"/>
  <c r="I11" i="6" l="1"/>
  <c r="I24" i="1" l="1"/>
  <c r="I10" i="6" l="1"/>
  <c r="I9" i="6"/>
  <c r="I12" i="6"/>
  <c r="I8" i="6"/>
  <c r="I6" i="6"/>
  <c r="I5" i="6"/>
  <c r="I5" i="8" l="1"/>
  <c r="I7" i="8"/>
  <c r="I11" i="8"/>
  <c r="I14" i="6" l="1"/>
  <c r="I27" i="4" l="1"/>
  <c r="I24" i="4"/>
  <c r="I13" i="6"/>
  <c r="I3" i="8" l="1"/>
  <c r="I16" i="4"/>
  <c r="I18" i="4"/>
  <c r="I33" i="4"/>
  <c r="I9" i="4"/>
  <c r="I4" i="8"/>
  <c r="I6" i="8"/>
  <c r="I19" i="2"/>
  <c r="I15" i="2"/>
  <c r="I18" i="2"/>
  <c r="I6" i="4" l="1"/>
  <c r="I13" i="4"/>
  <c r="I10" i="4"/>
  <c r="I3" i="4"/>
  <c r="I17" i="4"/>
  <c r="I26" i="4"/>
  <c r="I8" i="4"/>
  <c r="I5" i="4"/>
  <c r="I7" i="4"/>
  <c r="I4" i="4"/>
  <c r="I17" i="8"/>
  <c r="I21" i="7" l="1"/>
  <c r="I9" i="8" l="1"/>
  <c r="I12" i="8"/>
  <c r="I16" i="8"/>
  <c r="I13" i="8"/>
  <c r="I14" i="8"/>
  <c r="I8" i="8"/>
  <c r="I15" i="8"/>
  <c r="I10" i="8"/>
  <c r="I22" i="1"/>
  <c r="I23" i="1"/>
  <c r="I19" i="1"/>
  <c r="I26" i="1"/>
  <c r="I3" i="6"/>
  <c r="I7" i="6"/>
  <c r="I18" i="6"/>
  <c r="I19" i="6"/>
  <c r="I15" i="6"/>
  <c r="I21" i="6"/>
  <c r="I16" i="6"/>
  <c r="I18" i="7" l="1"/>
  <c r="I4" i="6"/>
  <c r="I20" i="6"/>
  <c r="I17" i="6"/>
  <c r="I19" i="4" l="1"/>
  <c r="I20" i="4"/>
  <c r="I23" i="4"/>
  <c r="I12" i="4"/>
  <c r="I15" i="4"/>
  <c r="I36" i="4"/>
  <c r="I25" i="4"/>
  <c r="I29" i="4"/>
  <c r="I31" i="4"/>
  <c r="I34" i="4"/>
  <c r="I28" i="4"/>
  <c r="I32" i="4"/>
  <c r="I30" i="4"/>
  <c r="I35" i="4"/>
  <c r="I37" i="4"/>
  <c r="I11" i="4"/>
  <c r="I21" i="4"/>
  <c r="I14" i="4"/>
  <c r="I21" i="2"/>
  <c r="I10" i="2"/>
  <c r="I5" i="2"/>
  <c r="I9" i="2"/>
  <c r="I12" i="2"/>
  <c r="I20" i="2"/>
  <c r="I16" i="2"/>
  <c r="I22" i="2"/>
  <c r="I14" i="2"/>
  <c r="I11" i="2"/>
  <c r="I6" i="2"/>
  <c r="I13" i="2"/>
  <c r="I22" i="4"/>
  <c r="I4" i="2"/>
</calcChain>
</file>

<file path=xl/sharedStrings.xml><?xml version="1.0" encoding="utf-8"?>
<sst xmlns="http://schemas.openxmlformats.org/spreadsheetml/2006/main" count="1800" uniqueCount="689">
  <si>
    <t>Городской округ Город Кудымкар</t>
  </si>
  <si>
    <t>Боталова Елизавета Александровна</t>
  </si>
  <si>
    <t>11-15</t>
  </si>
  <si>
    <t>Название работы</t>
  </si>
  <si>
    <t>Берегиня</t>
  </si>
  <si>
    <t>ОУ</t>
  </si>
  <si>
    <t>Педагог</t>
  </si>
  <si>
    <t>Климова Татьяна Леонидовна</t>
  </si>
  <si>
    <t>МБУК КДЦ г.  Кудымкар</t>
  </si>
  <si>
    <t>Длжность</t>
  </si>
  <si>
    <t>Место работы педагога</t>
  </si>
  <si>
    <t>Голева Анна Геннадьевна</t>
  </si>
  <si>
    <t>6-10</t>
  </si>
  <si>
    <t>Сова</t>
  </si>
  <si>
    <t>МБУК КДЦ г. Кудымкар</t>
  </si>
  <si>
    <t>Большесосновский муниципальный район</t>
  </si>
  <si>
    <t>Туров Андрей</t>
  </si>
  <si>
    <t>МБОУ "Кленовская средняя школа"</t>
  </si>
  <si>
    <t>Турова Светлана Николаевна</t>
  </si>
  <si>
    <t>педагог</t>
  </si>
  <si>
    <t xml:space="preserve">Кошелева Дарья </t>
  </si>
  <si>
    <t>Берегите лес от пожара</t>
  </si>
  <si>
    <t>Стрелкова Дарья Михайловна</t>
  </si>
  <si>
    <t>Розы</t>
  </si>
  <si>
    <t>МБУ ДО ЦТЮ "Полет"</t>
  </si>
  <si>
    <t>Бахарева Ирина Петровна</t>
  </si>
  <si>
    <t>педагог дополнительного образования</t>
  </si>
  <si>
    <t>Менькина Елизавета Сергеевна</t>
  </si>
  <si>
    <t>Декоративная полянка</t>
  </si>
  <si>
    <t>Городской округ Город Кизел</t>
  </si>
  <si>
    <t>Шоломова Ксения Дмитриевна</t>
  </si>
  <si>
    <t>Мой любимый пес</t>
  </si>
  <si>
    <t>Египетская кошка</t>
  </si>
  <si>
    <t>МБУ ДО "Центр детского творчества"</t>
  </si>
  <si>
    <t>Горелова Наталия Владимировна</t>
  </si>
  <si>
    <t>Галиуллина Кристина Радиковна</t>
  </si>
  <si>
    <t>16-18</t>
  </si>
  <si>
    <t>Улица</t>
  </si>
  <si>
    <t>Зорин Данил Олегович</t>
  </si>
  <si>
    <t>Герб родного города</t>
  </si>
  <si>
    <t>Красногорова Юлия Сергеевна</t>
  </si>
  <si>
    <t>Белочка</t>
  </si>
  <si>
    <t>Кудымкарский городской округ</t>
  </si>
  <si>
    <t>Тукачев Иван Владимирович</t>
  </si>
  <si>
    <t>Пера-богатырь</t>
  </si>
  <si>
    <t>"Сервинская ООШ"</t>
  </si>
  <si>
    <t xml:space="preserve">педагог  </t>
  </si>
  <si>
    <t>Бардымский муниципальный район</t>
  </si>
  <si>
    <t>Шарипов Денис Фанисович</t>
  </si>
  <si>
    <t xml:space="preserve">6-10 </t>
  </si>
  <si>
    <t xml:space="preserve">Павлин </t>
  </si>
  <si>
    <t>МАОУ "Сарашевская СОШ им. Героя Советского Союза Ш.Казанбаева"</t>
  </si>
  <si>
    <t>Кантуганова Чулпан Рафисовна</t>
  </si>
  <si>
    <t>учитель  начальных классов</t>
  </si>
  <si>
    <t>Территория</t>
  </si>
  <si>
    <t>ФИО участника</t>
  </si>
  <si>
    <t>Петухов Егор Сергеевич</t>
  </si>
  <si>
    <t>Конфетница "Петушок"</t>
  </si>
  <si>
    <t>МАУДО "ДЮЦ "Радуга"</t>
  </si>
  <si>
    <t>Петухова Валентина Егоровна</t>
  </si>
  <si>
    <t xml:space="preserve">Соликамский городской округ </t>
  </si>
  <si>
    <t>Язева София Евгеньевна</t>
  </si>
  <si>
    <t>Звездное  небо</t>
  </si>
  <si>
    <t>"Родниковская СОШ" СП "Родниковский детский сад"</t>
  </si>
  <si>
    <t>Паршакова Надежда Валерьевна</t>
  </si>
  <si>
    <t>воспитатель</t>
  </si>
  <si>
    <t>Свистунова Алина Евгеньевна</t>
  </si>
  <si>
    <t>Утро в лесу</t>
  </si>
  <si>
    <t>Власова Ангелина Владимировна</t>
  </si>
  <si>
    <t>Панно "Эхо природы"</t>
  </si>
  <si>
    <t>Чиркова Карина Максимовна</t>
  </si>
  <si>
    <t>Панно "Глухарь"</t>
  </si>
  <si>
    <t>Швабенланд Елизавета Александровна</t>
  </si>
  <si>
    <t>Мать природа</t>
  </si>
  <si>
    <t>МАОУ "СОШ №17"</t>
  </si>
  <si>
    <t>Неверова Наталья Александровна</t>
  </si>
  <si>
    <t>Башков Арсений Александрович</t>
  </si>
  <si>
    <t>Сердце матери</t>
  </si>
  <si>
    <t>МАОУ "СОШ №37"</t>
  </si>
  <si>
    <t>Смолина Александра Васильевна</t>
  </si>
  <si>
    <t>Вилесова Елизавета Анатольевна</t>
  </si>
  <si>
    <t>Панно "Вороны"</t>
  </si>
  <si>
    <t>Октябрьский муниципальный район</t>
  </si>
  <si>
    <t>Газизов Денис Наилевич</t>
  </si>
  <si>
    <t>Маленький мир цветов</t>
  </si>
  <si>
    <t>МКОУ "Енапаевская СОШ" СП "Колтаевская школа"</t>
  </si>
  <si>
    <t>Газизова Гульназ Талгатовна</t>
  </si>
  <si>
    <t>учитель биологии</t>
  </si>
  <si>
    <t>Карагайский муниципальный округ</t>
  </si>
  <si>
    <t>Гладких Полина Владимировна</t>
  </si>
  <si>
    <t>Цветы для мамы</t>
  </si>
  <si>
    <t>МБУ ДО "Дом детского творчества"</t>
  </si>
  <si>
    <t>Кузнецова Наталья Николаевна</t>
  </si>
  <si>
    <t>Кочевский муниципальный округ</t>
  </si>
  <si>
    <t>Балуев Аркадий Ильич</t>
  </si>
  <si>
    <t>Розы в вазе</t>
  </si>
  <si>
    <t>МБОУ "Б-Кочинская СОШ" филиал "Маратовская ООШ"</t>
  </si>
  <si>
    <t>Вавилина Ирина Александровна</t>
  </si>
  <si>
    <t>учитель технологии и ИЗО</t>
  </si>
  <si>
    <t>Рожнова Ангелина Максимовна</t>
  </si>
  <si>
    <t xml:space="preserve">Панно "Мелодия ночного города" </t>
  </si>
  <si>
    <t xml:space="preserve">Краснокамский городской округ </t>
  </si>
  <si>
    <t>Третьякова Ольга Юрьевна</t>
  </si>
  <si>
    <t>Мышка-Норушка</t>
  </si>
  <si>
    <t>"Школа-гимназия №1"</t>
  </si>
  <si>
    <t>Береснева Алена Геннадьевна</t>
  </si>
  <si>
    <t>учитель начальных классов</t>
  </si>
  <si>
    <t>Бабенко Геннадий Павлович</t>
  </si>
  <si>
    <t>На берегу залива</t>
  </si>
  <si>
    <t>Карагайский муниципальный район</t>
  </si>
  <si>
    <t>МБОУ "Карагайская СОШ №2" СП "Зюкайская начальная школа-сад"</t>
  </si>
  <si>
    <t>Деменева Мария Петровна</t>
  </si>
  <si>
    <t>учитель</t>
  </si>
  <si>
    <t>Городской округ Город Березники</t>
  </si>
  <si>
    <t>Федосеев Сергей Алексеевич</t>
  </si>
  <si>
    <t>МАОУ "СОШ №2"</t>
  </si>
  <si>
    <t>Зелова Любовь Николаевна</t>
  </si>
  <si>
    <t>Припасиха</t>
  </si>
  <si>
    <t>Хабибулина Аливия Расиловна</t>
  </si>
  <si>
    <t>Совушки</t>
  </si>
  <si>
    <t>Мутовкина София Васильевна</t>
  </si>
  <si>
    <t>Панно "Весенняя весточка"</t>
  </si>
  <si>
    <t>Соликамский городской округ</t>
  </si>
  <si>
    <t>Паршакова Анна Александровна</t>
  </si>
  <si>
    <t>Лесной ручей</t>
  </si>
  <si>
    <t>МБОУ ДО "Детский эколого-биологический центр"</t>
  </si>
  <si>
    <t>Карпец Наталья Николаевна</t>
  </si>
  <si>
    <t>Паршакова Вероника Александровна</t>
  </si>
  <si>
    <t>Синяя фантазия</t>
  </si>
  <si>
    <t>Красновишерский городской округ</t>
  </si>
  <si>
    <t>Собянина Виктория Владимировна</t>
  </si>
  <si>
    <t>Лунная ночь</t>
  </si>
  <si>
    <t>филиал МБОУ "Верх-Язьвинская СОШ"-Североколчимская СОШ</t>
  </si>
  <si>
    <t>Ванькова Татьяна Николаевна</t>
  </si>
  <si>
    <t>социальный педагог</t>
  </si>
  <si>
    <t>Спирякова Галина Михайловна</t>
  </si>
  <si>
    <t>Церковь</t>
  </si>
  <si>
    <t>филиал МБОУ "Верх-Язьвинская СОШ"- Североколчимская СОШ</t>
  </si>
  <si>
    <t>Царамова Алёна Игоревна</t>
  </si>
  <si>
    <t>Горная долина</t>
  </si>
  <si>
    <t>Шатрова Валерия Владимировна</t>
  </si>
  <si>
    <t>Тихая заводь</t>
  </si>
  <si>
    <t>МАОУ "СОШ №16"</t>
  </si>
  <si>
    <t>Мельникова Елена Викторовна</t>
  </si>
  <si>
    <t>учитель технологии, педагог дополнителнього образования</t>
  </si>
  <si>
    <t>Малкова Анна Александровна</t>
  </si>
  <si>
    <t>Аленький цветочек</t>
  </si>
  <si>
    <t>МБОУ "Касибская СОШ" СП "Басимский детский сад"</t>
  </si>
  <si>
    <t>Прусакова Софья Викторовна</t>
  </si>
  <si>
    <t>Боталова Екатерина Эдуардовна</t>
  </si>
  <si>
    <t>Панно "Кошка"</t>
  </si>
  <si>
    <t>Ведерникова Анна Алексеевна</t>
  </si>
  <si>
    <t>Вешалка "Сова"</t>
  </si>
  <si>
    <t>Лесникова Карина Александровна</t>
  </si>
  <si>
    <t>Панно "Полет"</t>
  </si>
  <si>
    <t>Мальцев Леонид Романович</t>
  </si>
  <si>
    <t>Панно "Медведь"</t>
  </si>
  <si>
    <t>Панно "Свято-Никольский храм"</t>
  </si>
  <si>
    <t>Полуянова Юлия Александровна</t>
  </si>
  <si>
    <t>Панно "Кот-обжорка"</t>
  </si>
  <si>
    <t>Суворов Александр Максимович</t>
  </si>
  <si>
    <t>Панно "Пармалон ловья пассез" (Живые символы Пармы)</t>
  </si>
  <si>
    <t xml:space="preserve">Ильинский городской округ </t>
  </si>
  <si>
    <t>Власова Ариана Романовна</t>
  </si>
  <si>
    <t>Букет</t>
  </si>
  <si>
    <t>МБОУ "Чёрмозская СОШ им. В.Ершова"</t>
  </si>
  <si>
    <t>Власова Анна Анатольевна</t>
  </si>
  <si>
    <t xml:space="preserve">учитель </t>
  </si>
  <si>
    <t>Городской окргу Город Губаха</t>
  </si>
  <si>
    <t>Музафарова Владислава Дмитриевна</t>
  </si>
  <si>
    <t>Великолепный страус</t>
  </si>
  <si>
    <t>МАОУ "СОШ №15"</t>
  </si>
  <si>
    <t>Селиванова Татьяна Витальевна</t>
  </si>
  <si>
    <t>Горнозаводский городской округ</t>
  </si>
  <si>
    <t>Регер Дарья Дмитриевна</t>
  </si>
  <si>
    <t>Ёлочка-кудрявая иголочка</t>
  </si>
  <si>
    <t>МАОУ "СОШ №1"</t>
  </si>
  <si>
    <t>Шерстобитова Нина Александровна</t>
  </si>
  <si>
    <t>Черкасов Максим Сергеевич</t>
  </si>
  <si>
    <t>Бычок и барашек</t>
  </si>
  <si>
    <t>Кнурова Наталья Владимировна</t>
  </si>
  <si>
    <t>МАУ ДО "Дом детского и юношеского туризма и экскурсий"</t>
  </si>
  <si>
    <t>Аликин Дмитрий Алексеевич</t>
  </si>
  <si>
    <t>Орел-городюк</t>
  </si>
  <si>
    <t>Журавлёва Валентина Николаевна</t>
  </si>
  <si>
    <t>Банторина Арина Юрьевна</t>
  </si>
  <si>
    <t>Вальс цветов</t>
  </si>
  <si>
    <t>Фотеева Наталья Борисовна</t>
  </si>
  <si>
    <t>Банторина Софья Юрьевна</t>
  </si>
  <si>
    <t>Ожидание весны</t>
  </si>
  <si>
    <t>Жданов Данил Васильевич</t>
  </si>
  <si>
    <t>Кашпо для цветов</t>
  </si>
  <si>
    <t>МАОУ "Гимназия №1"</t>
  </si>
  <si>
    <t>Косикова Светлана Сергеевна</t>
  </si>
  <si>
    <t>МАОУ "СОШ №7 для обучающихся с ОВЗ" СП "Пыскорская школа-интернат"</t>
  </si>
  <si>
    <t>Исламгалиева Мария Геннадьевна</t>
  </si>
  <si>
    <t>Букет для мамы</t>
  </si>
  <si>
    <t>Романова Раиса Васильевна</t>
  </si>
  <si>
    <t xml:space="preserve">Пермский городской округ </t>
  </si>
  <si>
    <t>Паначёва Александра Михайловна</t>
  </si>
  <si>
    <t>Модель</t>
  </si>
  <si>
    <t>МАОУ "СОШ №132"</t>
  </si>
  <si>
    <t>Пахомова Екатерина Алексеевна</t>
  </si>
  <si>
    <t>Брошь</t>
  </si>
  <si>
    <t>Пустобаев Иван Александрович</t>
  </si>
  <si>
    <t>Весенняя мелодия</t>
  </si>
  <si>
    <t>Сидорова Дарья Алексеевна</t>
  </si>
  <si>
    <t>Мурыгина Марина Павловна</t>
  </si>
  <si>
    <t>Пермский городской округ</t>
  </si>
  <si>
    <t>Кашникова Виктория Евгеньевна</t>
  </si>
  <si>
    <t>Завтра будет весна</t>
  </si>
  <si>
    <t>Бажутина Ольга Анатольевна</t>
  </si>
  <si>
    <t>Чекотин Николай Михайлович, Попов Илья Евгеньевич</t>
  </si>
  <si>
    <t>Боровики</t>
  </si>
  <si>
    <t>Бабина Раиса Николаевна</t>
  </si>
  <si>
    <t>Шоломова Кристина Леонидовна</t>
  </si>
  <si>
    <t>Домик на краю села</t>
  </si>
  <si>
    <t>Суфиянова Луиза Ренатовна</t>
  </si>
  <si>
    <t>Мальвы</t>
  </si>
  <si>
    <t>МКОУ "Богородская СОШ" СП Бикбаевская школа</t>
  </si>
  <si>
    <t>Зайдулина Адиля Мидхатовна</t>
  </si>
  <si>
    <t>Артемова Алиса Андреевна</t>
  </si>
  <si>
    <t>В глуши лесной, в глуши зеленой</t>
  </si>
  <si>
    <t>МАОУ "СОШ №132 с углубленным изучением предметов естественно-экологического профиля"</t>
  </si>
  <si>
    <t>Попова Светлана Геннадьевна</t>
  </si>
  <si>
    <t>Нурисламова Амина Артуровна</t>
  </si>
  <si>
    <t>Букет роз</t>
  </si>
  <si>
    <t>Сафанаев Руслан Илясович</t>
  </si>
  <si>
    <t>Пейзаж</t>
  </si>
  <si>
    <t>Утин Тимофей Андреевич</t>
  </si>
  <si>
    <t>Финиковая пальма</t>
  </si>
  <si>
    <t>МБОУ "Чёрмозская СОШ им. В.Ершова" СП детский сад "Теремок"</t>
  </si>
  <si>
    <t>Чиртулова Светлана Николаевна</t>
  </si>
  <si>
    <t>педагог-психолог</t>
  </si>
  <si>
    <t>Нецель Татьяна Михайловна</t>
  </si>
  <si>
    <t>Солнечный день в весеннем саду</t>
  </si>
  <si>
    <t>МБОУ "Касибская СОШ" СП "Басимская школа"</t>
  </si>
  <si>
    <t>Большакова Надежда Константиновна</t>
  </si>
  <si>
    <t>педагог русского языка и литературы</t>
  </si>
  <si>
    <t>Частинский муниципальный район</t>
  </si>
  <si>
    <t>Карлагина Анна Дмитриевна</t>
  </si>
  <si>
    <t>Ваза "Весна"</t>
  </si>
  <si>
    <t>МБОУ "Бабкинская средняя школа"</t>
  </si>
  <si>
    <t>Лекомцева Татьяна Владимировна</t>
  </si>
  <si>
    <t xml:space="preserve">учитель технологии </t>
  </si>
  <si>
    <t>Кунгурский муниципальный район</t>
  </si>
  <si>
    <t>Кондаков Михаил Александрович</t>
  </si>
  <si>
    <t>Предверие праздника</t>
  </si>
  <si>
    <t>МБОУ "Сергинская СОШ" Насадский филиал</t>
  </si>
  <si>
    <t>Гаврилова Надежда Васильевна</t>
  </si>
  <si>
    <t>Куфонина Ева Сергеевна</t>
  </si>
  <si>
    <t>Венок к Пасхе</t>
  </si>
  <si>
    <t>ЛесниковМаксим Олегович</t>
  </si>
  <si>
    <t>Олень</t>
  </si>
  <si>
    <t>МБОУ "Ильинская СОШ №1"</t>
  </si>
  <si>
    <t>Лесникова Наталья Александровна</t>
  </si>
  <si>
    <t>учитель ИЗО и технологии</t>
  </si>
  <si>
    <t>Лесникова Елизавета Ивановна</t>
  </si>
  <si>
    <t>Замок</t>
  </si>
  <si>
    <t>МАУ ДО "ДДЮТЭ"</t>
  </si>
  <si>
    <t>Шейкина Юлия Ивановна</t>
  </si>
  <si>
    <t xml:space="preserve">Чайковский городской округ </t>
  </si>
  <si>
    <t>Мухамадьяров Тахир Накилович</t>
  </si>
  <si>
    <t>Осенняя фантазия</t>
  </si>
  <si>
    <t>МАОУ "СОШ №10"</t>
  </si>
  <si>
    <t>Юркова Галина Александровна</t>
  </si>
  <si>
    <t>Некрасова Дарья Сергеевна</t>
  </si>
  <si>
    <t>Осенняя песня</t>
  </si>
  <si>
    <t>МБОУ "Ильинская СОШ №1" СП Каменская СОШ</t>
  </si>
  <si>
    <t>Пенягин Дмитрий Витальевич</t>
  </si>
  <si>
    <t>Весна</t>
  </si>
  <si>
    <t>Семенистова Ксения Евгеньевна</t>
  </si>
  <si>
    <t>Игры дельфинов</t>
  </si>
  <si>
    <t>МАОУ "СОШ №132 с углубленным изучением предместов естественно-экологического профиля"</t>
  </si>
  <si>
    <t>Симонов Николай Викторович</t>
  </si>
  <si>
    <t>Быстроногий заяц</t>
  </si>
  <si>
    <t>Хлобыстова Алиса Олеговна</t>
  </si>
  <si>
    <t>Букет любимой мамочке</t>
  </si>
  <si>
    <t>Краснокамский городской округ</t>
  </si>
  <si>
    <t>Чудинова Юлия Вадимовна</t>
  </si>
  <si>
    <t>Птица</t>
  </si>
  <si>
    <t>МАОУ "Школа-гимназия №1"</t>
  </si>
  <si>
    <t>Ушакова Татьяна Валентиновна</t>
  </si>
  <si>
    <t>Аббасова Алина Раминовна</t>
  </si>
  <si>
    <t>Вселенная цветов</t>
  </si>
  <si>
    <t>Бойчук Виктория Юрьевна</t>
  </si>
  <si>
    <t>Прекрасное рядом</t>
  </si>
  <si>
    <t>Брускова Виктория Андреевна</t>
  </si>
  <si>
    <t>Птица-сказка</t>
  </si>
  <si>
    <t>Гейслер Ангелина Викторовна</t>
  </si>
  <si>
    <t>Исламгалиев Михаил Геннадьевич</t>
  </si>
  <si>
    <t>Белка</t>
  </si>
  <si>
    <t>Токарева Елена Николаевна</t>
  </si>
  <si>
    <t xml:space="preserve">Чусовской городской округ </t>
  </si>
  <si>
    <t>Нарутдинова Ева Алексеевна</t>
  </si>
  <si>
    <t>В ожидании чуда</t>
  </si>
  <si>
    <t>МБОУ "Скальнинская СОШ"</t>
  </si>
  <si>
    <t>Горшкова Ольга Вячеславовна</t>
  </si>
  <si>
    <t>Полушина Валерия Евгеньевна</t>
  </si>
  <si>
    <t>Серая шейка</t>
  </si>
  <si>
    <t>Пономарева Ольга Владимировна</t>
  </si>
  <si>
    <t>Цитрусовая фантазия</t>
  </si>
  <si>
    <t>МАУДО "Дом детского и юношеского туризма и экскурсий"</t>
  </si>
  <si>
    <t>Чебыкина Ирина Васильевна</t>
  </si>
  <si>
    <t>Алерт Захар Степанович</t>
  </si>
  <si>
    <t>Рыжая осень</t>
  </si>
  <si>
    <t>МАОУ "СОШ №8"</t>
  </si>
  <si>
    <t>Токарева Нонна Васильевна</t>
  </si>
  <si>
    <t>Ананьина Вероника Евгеньевна</t>
  </si>
  <si>
    <t>Панно "Аист"</t>
  </si>
  <si>
    <t>МБОУ "Бабкинская СОШ"</t>
  </si>
  <si>
    <t>Гарипова Екатерина Васильевна</t>
  </si>
  <si>
    <t>Богданова Вероника Денисовна</t>
  </si>
  <si>
    <t>В Уральских горах</t>
  </si>
  <si>
    <t>МАУ ДО "Дом творчества"</t>
  </si>
  <si>
    <t>Сапегина Галина Анатольевна</t>
  </si>
  <si>
    <t>Евстегнеев Егор Дмитриевич</t>
  </si>
  <si>
    <t>Бегущий по волнам</t>
  </si>
  <si>
    <t>Ефимова Анастасия Антоновна</t>
  </si>
  <si>
    <t>Осень</t>
  </si>
  <si>
    <t xml:space="preserve">Орлова Юлия Александровна </t>
  </si>
  <si>
    <t>Панно "Воспоминания о лете"</t>
  </si>
  <si>
    <t>МБОУ "Яринская СОШ"</t>
  </si>
  <si>
    <t>Беляева Валентина Васильевна</t>
  </si>
  <si>
    <t>учитель технологии и биологии</t>
  </si>
  <si>
    <t xml:space="preserve">Карагайский муниципальный округ </t>
  </si>
  <si>
    <t>Печёнкин Никита Витальевич</t>
  </si>
  <si>
    <t>Игольница "Лапоточки"</t>
  </si>
  <si>
    <t>Угринова Анна Александровна</t>
  </si>
  <si>
    <t>Лето</t>
  </si>
  <si>
    <t>Березина Дарья Павловна</t>
  </si>
  <si>
    <t>Панно "Барсик на прогулке"</t>
  </si>
  <si>
    <t>МБУДО "ЦДТ "Ровесник"</t>
  </si>
  <si>
    <t>Хомякова Нажия Фатезьяновна</t>
  </si>
  <si>
    <t>Красноперов Егор Андреевич</t>
  </si>
  <si>
    <t>Луноход</t>
  </si>
  <si>
    <t>Субботин Дмитрий Михайлович</t>
  </si>
  <si>
    <t>Сушко Анастасия Витальевна</t>
  </si>
  <si>
    <t>Манно "Моя семья"</t>
  </si>
  <si>
    <t>Сушко Татьяна Борисовна</t>
  </si>
  <si>
    <t xml:space="preserve">Суксунский городской округ  </t>
  </si>
  <si>
    <t>Зиннатов Данил Денисович</t>
  </si>
  <si>
    <t>Пейзаж родного уголка</t>
  </si>
  <si>
    <t>МОУ "Поедугинская ООШ-ДС"</t>
  </si>
  <si>
    <t>Устюгова Полина Георгиевна</t>
  </si>
  <si>
    <t>учитель ИЗО</t>
  </si>
  <si>
    <t>Рогожников Никита Сергеевич</t>
  </si>
  <si>
    <t>К звездам</t>
  </si>
  <si>
    <t>Рогожникова Анастасия Анатольевна</t>
  </si>
  <si>
    <t>Дружба навсегда</t>
  </si>
  <si>
    <t>Ситдиков Даниил Вадимович</t>
  </si>
  <si>
    <t>По просторам</t>
  </si>
  <si>
    <t>Трясцина Елизавета Сергеевна</t>
  </si>
  <si>
    <t>Домик для птиц</t>
  </si>
  <si>
    <t>МАОУ "Приоритет"</t>
  </si>
  <si>
    <t>Ситникова Елена Николаевна</t>
  </si>
  <si>
    <t xml:space="preserve">педагог </t>
  </si>
  <si>
    <t>Тудвасева Ева Андреевна</t>
  </si>
  <si>
    <t>Аромат апреля</t>
  </si>
  <si>
    <t>МБУДО "Ильинский центр "Мозаика"</t>
  </si>
  <si>
    <t>Соколова Галина Федоровна</t>
  </si>
  <si>
    <t>педагог-организатор</t>
  </si>
  <si>
    <t>Халилова Алина Руслановна</t>
  </si>
  <si>
    <t>Садовник с цветами</t>
  </si>
  <si>
    <t>МБОУ "СОШ №8"</t>
  </si>
  <si>
    <t>Маркович Лариса Владимировна</t>
  </si>
  <si>
    <t>учитель русского языка и литературы</t>
  </si>
  <si>
    <t>Шаяхметова Анастасия Александровна</t>
  </si>
  <si>
    <t>Панно "Летний день"</t>
  </si>
  <si>
    <t>Якунцев Андрей Вячеславович</t>
  </si>
  <si>
    <t xml:space="preserve">Панно "Зимний пейзаж" </t>
  </si>
  <si>
    <t>Подвинцева Наталья Викторовна</t>
  </si>
  <si>
    <t>Пьянков Ярослав Сергеевич</t>
  </si>
  <si>
    <t>Весенняя цветочная клетка</t>
  </si>
  <si>
    <t>Каспрук Светлана Геннадьевна</t>
  </si>
  <si>
    <t>Уинский муниципальный район</t>
  </si>
  <si>
    <t>Байдерин Савелий Андреевич</t>
  </si>
  <si>
    <t>Филин</t>
  </si>
  <si>
    <t>МБУ ДО "Уинская ДШИ"</t>
  </si>
  <si>
    <t>Гостюхина Светлана Васильевна</t>
  </si>
  <si>
    <t>Байдерина Варвара Андреевна</t>
  </si>
  <si>
    <t>Ежик</t>
  </si>
  <si>
    <t>Габдулсаитова Виктория Эмильевна</t>
  </si>
  <si>
    <t>Букет невесты "Розовая мечта"</t>
  </si>
  <si>
    <t>МАУ ДО "Центр дополнительного образования детей"</t>
  </si>
  <si>
    <t>Бадьина Ольга Владимировна</t>
  </si>
  <si>
    <t>Габдулсаитова Олеся Эмильевна</t>
  </si>
  <si>
    <t>Осенняя композиция "Сказка"</t>
  </si>
  <si>
    <t xml:space="preserve">Нытвенский городской округ </t>
  </si>
  <si>
    <t xml:space="preserve">Лузина Ева Антоновна </t>
  </si>
  <si>
    <t>Нежный букет</t>
  </si>
  <si>
    <t>МБОУ ДО "Центр детского творчества"</t>
  </si>
  <si>
    <t>Савельева Оксана Николаевна</t>
  </si>
  <si>
    <t>Пегушин Максим Павлович</t>
  </si>
  <si>
    <t>Берестяной подарок</t>
  </si>
  <si>
    <t>Петухова Юлия Николаевна</t>
  </si>
  <si>
    <t>Ромашова Милана Леонидовна</t>
  </si>
  <si>
    <t>Светлая Пасха</t>
  </si>
  <si>
    <t>Сивков Вячеслав Владимирович</t>
  </si>
  <si>
    <t>Толстикова Елизавета Павловна</t>
  </si>
  <si>
    <t>Детство</t>
  </si>
  <si>
    <t>МАОУ "В(С)ОШ"</t>
  </si>
  <si>
    <t xml:space="preserve">Боталова Ольга Захитовна </t>
  </si>
  <si>
    <t>Валеева Эмилия Эдуардона</t>
  </si>
  <si>
    <t>Мой портрет</t>
  </si>
  <si>
    <t>МБОУ "Дмитриевская ООШ"</t>
  </si>
  <si>
    <t>Сырчикова Марина Вячеславовна</t>
  </si>
  <si>
    <t>Лобанова Дарья Анатольевна</t>
  </si>
  <si>
    <t>Совушка на ветке</t>
  </si>
  <si>
    <t>Поносова Дарья Сергеевна</t>
  </si>
  <si>
    <t>Баба Яга</t>
  </si>
  <si>
    <t>Чиркова Алёна Александровна</t>
  </si>
  <si>
    <t>Осенний букет</t>
  </si>
  <si>
    <t>Уткина Ольга Станиславовна</t>
  </si>
  <si>
    <t>Мир в миниатюре</t>
  </si>
  <si>
    <t>Соколова Светлана Владимировна</t>
  </si>
  <si>
    <t>Красоты осени</t>
  </si>
  <si>
    <t>Нуриева Динара Владиславовна</t>
  </si>
  <si>
    <t>Первоклашка</t>
  </si>
  <si>
    <t>Горбунова Анна Владимировна</t>
  </si>
  <si>
    <t>Дары леса</t>
  </si>
  <si>
    <t>Горбунов Константин Владимирович</t>
  </si>
  <si>
    <t>Хилютич Ольга Федоровна</t>
  </si>
  <si>
    <t>МАУДО ЦДТ "Шанс"</t>
  </si>
  <si>
    <t>Летние грезы</t>
  </si>
  <si>
    <t>Гайдук София Михайловна</t>
  </si>
  <si>
    <t>Чайковский городской округ</t>
  </si>
  <si>
    <t>Качина Елизавета</t>
  </si>
  <si>
    <t>Мой город</t>
  </si>
  <si>
    <t>МАУ ДО "Центр дополнительного образования"</t>
  </si>
  <si>
    <t>Менгалиева Елена Николаевна</t>
  </si>
  <si>
    <t>Матшин Данил</t>
  </si>
  <si>
    <t>На рассвете</t>
  </si>
  <si>
    <t>Поршнева Дана Александровна</t>
  </si>
  <si>
    <t>Анюткин домик</t>
  </si>
  <si>
    <t>МАОУ "Гимназия №7"</t>
  </si>
  <si>
    <t>Андреевских Рашид Сергеевич</t>
  </si>
  <si>
    <t>Белогорье</t>
  </si>
  <si>
    <t>Балдина Людмила Сергеевна</t>
  </si>
  <si>
    <t>Буймистрюк Данил Алексеевич</t>
  </si>
  <si>
    <t>Морской конек</t>
  </si>
  <si>
    <t>Вахрушева Софья Валентиновна</t>
  </si>
  <si>
    <t>Жар-птица</t>
  </si>
  <si>
    <t xml:space="preserve">Мицура Виктория Анатольевна </t>
  </si>
  <si>
    <t>Осоед</t>
  </si>
  <si>
    <t>Рог изобилия</t>
  </si>
  <si>
    <t>Миниярова Виктория Ринатовна</t>
  </si>
  <si>
    <t>Усатый полосатый</t>
  </si>
  <si>
    <t>Пешков Артем Александрович</t>
  </si>
  <si>
    <t>Цветущая веточка</t>
  </si>
  <si>
    <t>Рябцева Алина Михайловна</t>
  </si>
  <si>
    <t>Шабурова Анастасия Алексеевна</t>
  </si>
  <si>
    <t>Природа родного края</t>
  </si>
  <si>
    <t>МБОУ ДО "Центр детского творчества" п. Уральский</t>
  </si>
  <si>
    <t>Долганова Ирина Сергеевна</t>
  </si>
  <si>
    <t>Абубакирова Арина Руслановна</t>
  </si>
  <si>
    <t>Дом для души</t>
  </si>
  <si>
    <t xml:space="preserve">Октябрьский муниципальный округ </t>
  </si>
  <si>
    <t>Дильмиева Азалия Расилевна</t>
  </si>
  <si>
    <t>Цветы</t>
  </si>
  <si>
    <t>МБУ ДО "Центр дополнительного образования"</t>
  </si>
  <si>
    <t>Бельтюкова Назиля Нургалиевна</t>
  </si>
  <si>
    <t>Крылосова Дарья Сергеевна</t>
  </si>
  <si>
    <t>Перешеин Алексей Иванович</t>
  </si>
  <si>
    <t>Нарциссы</t>
  </si>
  <si>
    <t>Саматова Эльвина Дамировна</t>
  </si>
  <si>
    <t>Пастух</t>
  </si>
  <si>
    <t>Туктамышева Элиза Эльмартовна</t>
  </si>
  <si>
    <t>Букет цветов</t>
  </si>
  <si>
    <t>Янгузова Маргарита Сергеевна</t>
  </si>
  <si>
    <t>Гнездо аиста</t>
  </si>
  <si>
    <t>Андреев Максим Антонович</t>
  </si>
  <si>
    <t>Дятел</t>
  </si>
  <si>
    <t>учитель английского языка</t>
  </si>
  <si>
    <t>Соловьева Александра Алексеевна</t>
  </si>
  <si>
    <t>Лунная соната</t>
  </si>
  <si>
    <t>МБОУ "Рождественская СОШ"</t>
  </si>
  <si>
    <t>ПепеляеваЕвгения Борисовна</t>
  </si>
  <si>
    <t>Колотова Мария Александровна</t>
  </si>
  <si>
    <t>Нежность полей</t>
  </si>
  <si>
    <t>Любимова Анастасия Сергеевна</t>
  </si>
  <si>
    <t>Уральский снегирь</t>
  </si>
  <si>
    <t>МБДОУ "Радуга" старшая группа "Смешарики"</t>
  </si>
  <si>
    <t>Паныч Елена Леонидовна</t>
  </si>
  <si>
    <t>Петрова Анастасия Дмитриевна</t>
  </si>
  <si>
    <t>Дикие олени Вишерского Урала</t>
  </si>
  <si>
    <t>Хохлова Кристина Николаевна</t>
  </si>
  <si>
    <t>Северный олень</t>
  </si>
  <si>
    <t>Пигасова Арина Артемовна</t>
  </si>
  <si>
    <t>Масленица</t>
  </si>
  <si>
    <t>Городской окург Город Березники</t>
  </si>
  <si>
    <t>Барков Никита Иванович</t>
  </si>
  <si>
    <t>Белеет парус одинокий</t>
  </si>
  <si>
    <t>МАУ ДО ДЮЦ "Каскад"</t>
  </si>
  <si>
    <t>Кулакова Вера Павловна</t>
  </si>
  <si>
    <t>Морозное утро</t>
  </si>
  <si>
    <t>Мялик Николь Павловна</t>
  </si>
  <si>
    <t>Воспоминания о лете</t>
  </si>
  <si>
    <t>№</t>
  </si>
  <si>
    <t>Возрастная группа</t>
  </si>
  <si>
    <t>Филонова Анастасия Дмитриевна</t>
  </si>
  <si>
    <t xml:space="preserve">Цветы  </t>
  </si>
  <si>
    <t>МБУ ДО "Ильинская ДШИ" подразделение "Чермозская ДШИ"</t>
  </si>
  <si>
    <t>Паздникова Елена Евграфовна</t>
  </si>
  <si>
    <t>Новикова Александра Антоновна</t>
  </si>
  <si>
    <t>Цветет ваниль</t>
  </si>
  <si>
    <t>Нефедова Ольга Александровна</t>
  </si>
  <si>
    <t>Подводный мир</t>
  </si>
  <si>
    <t>МАУ ДО ЦДТ "Шанс"</t>
  </si>
  <si>
    <t>Кузнецова Светлана Анатольевна</t>
  </si>
  <si>
    <t>Цветочная композиция</t>
  </si>
  <si>
    <t>Квашнина Екатерина Александровна</t>
  </si>
  <si>
    <t>Портрет девушки Осени</t>
  </si>
  <si>
    <t xml:space="preserve">МБОУ "Ильинская СОШ №1"  </t>
  </si>
  <si>
    <t>Квашнина Вероника Александровна</t>
  </si>
  <si>
    <t>педагог-библиотекарь</t>
  </si>
  <si>
    <t>Ефремова Марина Викторовна</t>
  </si>
  <si>
    <t xml:space="preserve">Розы  </t>
  </si>
  <si>
    <t xml:space="preserve">Ефремова Галина Александровна </t>
  </si>
  <si>
    <t>преподаватель</t>
  </si>
  <si>
    <t>Давыдов Иван Дмитриевич</t>
  </si>
  <si>
    <t xml:space="preserve">МБУ ДО "Ильинская ДШИ"  </t>
  </si>
  <si>
    <t xml:space="preserve">МБУ ДО "Ильинская ДШИ" </t>
  </si>
  <si>
    <t>Башков Арсений Артемович</t>
  </si>
  <si>
    <t>МБУ ДО "Ильинская ДШИ" СП "Чермозская ДШИ"</t>
  </si>
  <si>
    <t>Городской округ Город Губаха</t>
  </si>
  <si>
    <t>Баранова Яна Олеговна</t>
  </si>
  <si>
    <t>Мудрая сова</t>
  </si>
  <si>
    <t>МАОУ "Школа №2 с кадетскими классами"</t>
  </si>
  <si>
    <t>Жукова Оксана Александровна</t>
  </si>
  <si>
    <t>Сунцов Илья</t>
  </si>
  <si>
    <t>Подсолнухи</t>
  </si>
  <si>
    <t>МКОУ "С(К)ОШ-И для учащихся с ОВЗ"</t>
  </si>
  <si>
    <t>Шестакова Елена Викторовна</t>
  </si>
  <si>
    <t>Ширинкина Ангелина Николаевна</t>
  </si>
  <si>
    <t>Лесные цветы</t>
  </si>
  <si>
    <t>Зейц Евгения Игоревна</t>
  </si>
  <si>
    <t>Морозова Галина Михайловна</t>
  </si>
  <si>
    <t>Дульцева Диана Ринатовна</t>
  </si>
  <si>
    <t>Осенний натюрморт</t>
  </si>
  <si>
    <t xml:space="preserve">Уинский муниципальный  окург </t>
  </si>
  <si>
    <t>Немтина Алиса Сергеевна</t>
  </si>
  <si>
    <t xml:space="preserve">Букет   </t>
  </si>
  <si>
    <t>Ганеева Гульсина Сагитовна</t>
  </si>
  <si>
    <t>Мухаметханова Олеся Эдуардовна</t>
  </si>
  <si>
    <t>Ласточки</t>
  </si>
  <si>
    <t>Мутыгуллина Вилия Марсельевна</t>
  </si>
  <si>
    <t>В зоопарке</t>
  </si>
  <si>
    <t>Мулазянова Элиза Эмилевна</t>
  </si>
  <si>
    <t>Аквариум</t>
  </si>
  <si>
    <t>Мазеина Валентина Михайловна</t>
  </si>
  <si>
    <t>Вкусна ягодка зимой</t>
  </si>
  <si>
    <t>Жданова Анна Сергеевна</t>
  </si>
  <si>
    <t>В лесу</t>
  </si>
  <si>
    <t>Бритвина Ангелина Сергеевна</t>
  </si>
  <si>
    <t>На опушке леса</t>
  </si>
  <si>
    <t>Рачева Виктория Сергеевна</t>
  </si>
  <si>
    <t>Цветущая сакура на белой стене</t>
  </si>
  <si>
    <t xml:space="preserve"> МАУ ДО ЦДТ "Шанс"</t>
  </si>
  <si>
    <t>Ахметзянова Екатерина Андреевна</t>
  </si>
  <si>
    <t>Флористическая композиция "Топиарий"</t>
  </si>
  <si>
    <t>Родионова Ольга Александровна</t>
  </si>
  <si>
    <t>Вавилина Анастасия Витальевна</t>
  </si>
  <si>
    <t>МАУ ДО ЦДТ "Исток"</t>
  </si>
  <si>
    <t>Ледяная флористика</t>
  </si>
  <si>
    <t>Вавилин Евгений Витальевич</t>
  </si>
  <si>
    <t>Флористическая композиция "Коралловый риф"</t>
  </si>
  <si>
    <t>Горботенко Карина Руслановна</t>
  </si>
  <si>
    <t>Флористическая композиция "Черная роза"</t>
  </si>
  <si>
    <t>Кубышкин Олег Александрович</t>
  </si>
  <si>
    <t>Флористическая композиция "Осень"</t>
  </si>
  <si>
    <t>Меновщикова Ольга Сергеевна</t>
  </si>
  <si>
    <t>Флористическая композиция "Букет для аллергика"</t>
  </si>
  <si>
    <t>Онянова Юлия Алексеевна</t>
  </si>
  <si>
    <t xml:space="preserve">Гипсовое флористическое панно </t>
  </si>
  <si>
    <t>Парфенова Мария Владимировна</t>
  </si>
  <si>
    <t>Флористический макет "Затерянный мир"</t>
  </si>
  <si>
    <t>Яковенко Мария Родионовна</t>
  </si>
  <si>
    <t>Флористическая композиция "Весна и Пасха"</t>
  </si>
  <si>
    <t>Усольцева Ксения Андреевна</t>
  </si>
  <si>
    <t>Панно из шишек</t>
  </si>
  <si>
    <t>МАОУ "СОШ" п. Теплая гора</t>
  </si>
  <si>
    <t>Зайцева Светлана Юрьевна</t>
  </si>
  <si>
    <t>Печенкина Алёна Алексеевна</t>
  </si>
  <si>
    <t>МАОУ "СОЩ №79"</t>
  </si>
  <si>
    <t>Тютина Ольга Александровна</t>
  </si>
  <si>
    <t>Балташева Алина Маратовна</t>
  </si>
  <si>
    <t xml:space="preserve">Горнозаводский городской округ </t>
  </si>
  <si>
    <t>Панно из бересты</t>
  </si>
  <si>
    <t>МАОУ "СОШ" п. Теплая Гора</t>
  </si>
  <si>
    <t xml:space="preserve">педагог   </t>
  </si>
  <si>
    <t>Гадульшина Луиза Айратовна</t>
  </si>
  <si>
    <t>За водой</t>
  </si>
  <si>
    <t>Пирожкова Ангелина Николаевна</t>
  </si>
  <si>
    <t>Розы в горшке</t>
  </si>
  <si>
    <t>Шалашова Софья Александровна</t>
  </si>
  <si>
    <t>Весеннее настроение</t>
  </si>
  <si>
    <t>Шадрина Елена Владимировна</t>
  </si>
  <si>
    <t>Потапова Полина Антоновна</t>
  </si>
  <si>
    <t>Коллаж "Летний вечер"</t>
  </si>
  <si>
    <t>«Избушка на курьей ножке»</t>
  </si>
  <si>
    <t>Юламанова Ирина Владимировна</t>
  </si>
  <si>
    <t>учитель технологии</t>
  </si>
  <si>
    <t>МБУ ДО "Ильинская ДШИ"</t>
  </si>
  <si>
    <t>Климова Татьяна Васильевна</t>
  </si>
  <si>
    <t>Цветочная фантазия</t>
  </si>
  <si>
    <t>Ибрагимова Ирина Борисовна</t>
  </si>
  <si>
    <t>Малышева Елизавета Сергеевна</t>
  </si>
  <si>
    <t>24</t>
  </si>
  <si>
    <t>15</t>
  </si>
  <si>
    <t>14</t>
  </si>
  <si>
    <t>16</t>
  </si>
  <si>
    <t>10</t>
  </si>
  <si>
    <t>11</t>
  </si>
  <si>
    <t>13</t>
  </si>
  <si>
    <t>Член жюри 1</t>
  </si>
  <si>
    <t>Член жюри 2</t>
  </si>
  <si>
    <t xml:space="preserve">Член жюри 1 </t>
  </si>
  <si>
    <t>Итоговый балл</t>
  </si>
  <si>
    <t>Член жюи 1</t>
  </si>
  <si>
    <t xml:space="preserve">Итоговый балл </t>
  </si>
  <si>
    <t>Место</t>
  </si>
  <si>
    <t>Награда</t>
  </si>
  <si>
    <t>10-13</t>
  </si>
  <si>
    <t>14-15</t>
  </si>
  <si>
    <t>Диплом победителя (1 место)</t>
  </si>
  <si>
    <t>Диплом призера (2 место)</t>
  </si>
  <si>
    <t>Диплом призера (3 место)</t>
  </si>
  <si>
    <t xml:space="preserve">Сертификат </t>
  </si>
  <si>
    <t>4</t>
  </si>
  <si>
    <t>5-6</t>
  </si>
  <si>
    <t>7</t>
  </si>
  <si>
    <t>8</t>
  </si>
  <si>
    <t>9</t>
  </si>
  <si>
    <t>11-12</t>
  </si>
  <si>
    <t>Диплом призёра (2 место)</t>
  </si>
  <si>
    <t>Диплом призёра (3 место)</t>
  </si>
  <si>
    <t>Сертификат</t>
  </si>
  <si>
    <t>17</t>
  </si>
  <si>
    <t>18</t>
  </si>
  <si>
    <t>19-20</t>
  </si>
  <si>
    <t>21</t>
  </si>
  <si>
    <t>18-19</t>
  </si>
  <si>
    <t>22</t>
  </si>
  <si>
    <t>23</t>
  </si>
  <si>
    <t>20</t>
  </si>
  <si>
    <t>21-23</t>
  </si>
  <si>
    <t>7-8</t>
  </si>
  <si>
    <t>8-9</t>
  </si>
  <si>
    <t>12</t>
  </si>
  <si>
    <t>19</t>
  </si>
  <si>
    <t>4-5</t>
  </si>
  <si>
    <t>6</t>
  </si>
  <si>
    <t>7-9</t>
  </si>
  <si>
    <t>16-17</t>
  </si>
  <si>
    <t>10-11</t>
  </si>
  <si>
    <t>13-14</t>
  </si>
  <si>
    <t>15-16</t>
  </si>
  <si>
    <t>1</t>
  </si>
  <si>
    <t>3</t>
  </si>
  <si>
    <t>5</t>
  </si>
  <si>
    <t>2</t>
  </si>
  <si>
    <t>27</t>
  </si>
  <si>
    <t>7-10</t>
  </si>
  <si>
    <t>12-13</t>
  </si>
  <si>
    <t>20-21</t>
  </si>
  <si>
    <t>24-25</t>
  </si>
  <si>
    <t>26</t>
  </si>
  <si>
    <t>28</t>
  </si>
  <si>
    <t>Итоги Регионального конкурса работ из растительного материала "ФЛОРА-ДЕКОР" в 2020-2021 уч. Году                                                                                                                                                                                                                             Номинация "Особые дети-равные возможности)"</t>
  </si>
  <si>
    <t>18-20</t>
  </si>
  <si>
    <t>22-28</t>
  </si>
  <si>
    <t>29-30</t>
  </si>
  <si>
    <t>31</t>
  </si>
  <si>
    <t>32</t>
  </si>
  <si>
    <t>33</t>
  </si>
  <si>
    <t>34-35</t>
  </si>
  <si>
    <t>6-8</t>
  </si>
  <si>
    <t>9-11</t>
  </si>
  <si>
    <t>14-16</t>
  </si>
  <si>
    <t>21-22</t>
  </si>
  <si>
    <t>25</t>
  </si>
  <si>
    <t>Итоги Регионального конкурса работ из растительного материала "ФЛОРА-ДЕКОР" в 2020-2021 уч. Году                                                                                                                                                                                                           Номинация "Работы из растительного материала. Возрастная группа 6-10 лет"</t>
  </si>
  <si>
    <t>Итоги Регионального конкурса работ из растительного материала "ФЛОРА-ДЕКОР" в 2020-2021 уч. Году                                                                                                                                                                                                           Номинация "Работы из растительного материала. Возрастная группа 11-18 лет"</t>
  </si>
  <si>
    <t>Итоги Регионального конкурса работ из растительного материала "ФЛОРА-ДЕКОР" в 2020-2021 уч. году                                                                                                                                                                                                                                      Номинация "Работы из бересты. Возрастная группа 11-15 лет"</t>
  </si>
  <si>
    <t>Итоги Регионального конкурса работ из растительного материала "ФЛОРА-ДЕКОР" в 2020-2021 уч. Году                                                                                                                                                                                                                             Номинация "Объемные работы из растительного материала. Возрастная группа 6-10 лет"</t>
  </si>
  <si>
    <t>Итоги Регионального конкурса работ из растительного материала "ФЛОРА-ДЕКОР" в 2020-2021 уч. Году                                                                                                                                                                                                                             Номинация "Объемные работы из растительного материала. Возрастная группа 11-18 лет"</t>
  </si>
  <si>
    <t>Итоги Регионального конкурса работ из растительного материала "ФЛОРА-ДЕКОР" в 2020-2021 уч. Году                                                                                                                                                                                                                             Номинация "Работы из смешанного растительного материала.Возрастная группа 6-10 лет"</t>
  </si>
  <si>
    <t>Итоги Регионального конкурса работ из растительного материала "ФЛОРА-ДЕКОР" в 2020-2021 уч. Году                                                                                                                                                                                                                             Номинация "Работы из смешанного растительного материала. Возрастная группа 11-18 лет"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</si>
</sst>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49" fontId="1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right" wrapText="1"/>
    </xf>
    <xf numFmtId="49" fontId="1" fillId="0" borderId="0" xfId="0" applyNumberFormat="1" applyFont="1" applyFill="1" applyAlignment="1">
      <alignment horizontal="right" wrapText="1"/>
    </xf>
    <xf numFmtId="49" fontId="1" fillId="0" borderId="1" xfId="0" applyNumberFormat="1" applyFont="1" applyBorder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BreakPreview" zoomScale="90" zoomScaleNormal="100" zoomScaleSheetLayoutView="90" workbookViewId="0">
      <selection sqref="A1:N1"/>
    </sheetView>
  </sheetViews>
  <sheetFormatPr defaultColWidth="8.7109375" defaultRowHeight="11.25" x14ac:dyDescent="0.2"/>
  <cols>
    <col min="1" max="1" width="2.7109375" style="10" customWidth="1"/>
    <col min="2" max="2" width="14.5703125" style="10" customWidth="1"/>
    <col min="3" max="3" width="11.7109375" style="10" customWidth="1"/>
    <col min="4" max="4" width="5.42578125" style="11" customWidth="1"/>
    <col min="5" max="5" width="11.85546875" style="10" customWidth="1"/>
    <col min="6" max="6" width="17.5703125" style="10" customWidth="1"/>
    <col min="7" max="7" width="11.28515625" style="10" customWidth="1"/>
    <col min="8" max="8" width="13.28515625" style="10" customWidth="1"/>
    <col min="9" max="9" width="13.140625" style="10" customWidth="1"/>
    <col min="10" max="10" width="5.28515625" style="11" customWidth="1"/>
    <col min="11" max="11" width="5.5703125" style="10" customWidth="1"/>
    <col min="12" max="12" width="8.140625" style="10" customWidth="1"/>
    <col min="13" max="13" width="5.42578125" style="15" customWidth="1"/>
    <col min="14" max="14" width="8.42578125" style="10" customWidth="1"/>
    <col min="15" max="16384" width="8.7109375" style="10"/>
  </cols>
  <sheetData>
    <row r="1" spans="1:14" ht="24.6" customHeight="1" x14ac:dyDescent="0.2">
      <c r="A1" s="20" t="s">
        <v>682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45" x14ac:dyDescent="0.2">
      <c r="A2" s="5" t="s">
        <v>498</v>
      </c>
      <c r="B2" s="5" t="s">
        <v>54</v>
      </c>
      <c r="C2" s="5" t="s">
        <v>55</v>
      </c>
      <c r="D2" s="6" t="s">
        <v>499</v>
      </c>
      <c r="E2" s="5" t="s">
        <v>3</v>
      </c>
      <c r="F2" s="5" t="s">
        <v>5</v>
      </c>
      <c r="G2" s="5" t="s">
        <v>6</v>
      </c>
      <c r="H2" s="5" t="s">
        <v>9</v>
      </c>
      <c r="I2" s="5" t="s">
        <v>10</v>
      </c>
      <c r="J2" s="6" t="s">
        <v>615</v>
      </c>
      <c r="K2" s="5" t="s">
        <v>616</v>
      </c>
      <c r="L2" s="5" t="s">
        <v>618</v>
      </c>
      <c r="M2" s="14" t="s">
        <v>621</v>
      </c>
      <c r="N2" s="5" t="s">
        <v>622</v>
      </c>
    </row>
    <row r="3" spans="1:14" ht="33.75" x14ac:dyDescent="0.2">
      <c r="A3" s="5">
        <v>1</v>
      </c>
      <c r="B3" s="5" t="s">
        <v>0</v>
      </c>
      <c r="C3" s="5" t="s">
        <v>158</v>
      </c>
      <c r="D3" s="6" t="s">
        <v>12</v>
      </c>
      <c r="E3" s="5" t="s">
        <v>159</v>
      </c>
      <c r="F3" s="5" t="s">
        <v>58</v>
      </c>
      <c r="G3" s="5" t="s">
        <v>59</v>
      </c>
      <c r="H3" s="5" t="s">
        <v>26</v>
      </c>
      <c r="I3" s="5" t="str">
        <f t="shared" ref="I3:I26" si="0">F3</f>
        <v>МАУДО "ДЮЦ "Радуга"</v>
      </c>
      <c r="J3" s="5">
        <v>30</v>
      </c>
      <c r="K3" s="5">
        <v>30</v>
      </c>
      <c r="L3" s="5">
        <f t="shared" ref="L3:L26" si="1">AVERAGE(J3:K3)</f>
        <v>30</v>
      </c>
      <c r="M3" s="14">
        <v>1</v>
      </c>
      <c r="N3" s="5" t="s">
        <v>625</v>
      </c>
    </row>
    <row r="4" spans="1:14" ht="33.75" x14ac:dyDescent="0.2">
      <c r="A4" s="5">
        <v>2</v>
      </c>
      <c r="B4" s="5" t="s">
        <v>0</v>
      </c>
      <c r="C4" s="5" t="s">
        <v>56</v>
      </c>
      <c r="D4" s="6" t="s">
        <v>12</v>
      </c>
      <c r="E4" s="5" t="s">
        <v>57</v>
      </c>
      <c r="F4" s="5" t="s">
        <v>58</v>
      </c>
      <c r="G4" s="5" t="s">
        <v>59</v>
      </c>
      <c r="H4" s="5" t="s">
        <v>26</v>
      </c>
      <c r="I4" s="5" t="str">
        <f t="shared" si="0"/>
        <v>МАУДО "ДЮЦ "Радуга"</v>
      </c>
      <c r="J4" s="5">
        <v>29.5</v>
      </c>
      <c r="K4" s="5">
        <v>30</v>
      </c>
      <c r="L4" s="5">
        <f t="shared" si="1"/>
        <v>29.75</v>
      </c>
      <c r="M4" s="14">
        <v>2</v>
      </c>
      <c r="N4" s="5" t="s">
        <v>635</v>
      </c>
    </row>
    <row r="5" spans="1:14" ht="33.75" x14ac:dyDescent="0.2">
      <c r="A5" s="5">
        <v>3</v>
      </c>
      <c r="B5" s="5" t="s">
        <v>0</v>
      </c>
      <c r="C5" s="5" t="s">
        <v>151</v>
      </c>
      <c r="D5" s="6" t="s">
        <v>12</v>
      </c>
      <c r="E5" s="5" t="s">
        <v>152</v>
      </c>
      <c r="F5" s="5" t="s">
        <v>58</v>
      </c>
      <c r="G5" s="5" t="s">
        <v>59</v>
      </c>
      <c r="H5" s="5" t="s">
        <v>26</v>
      </c>
      <c r="I5" s="5" t="str">
        <f t="shared" si="0"/>
        <v>МАУДО "ДЮЦ "Радуга"</v>
      </c>
      <c r="J5" s="5">
        <v>29</v>
      </c>
      <c r="K5" s="5">
        <v>30</v>
      </c>
      <c r="L5" s="5">
        <f t="shared" si="1"/>
        <v>29.5</v>
      </c>
      <c r="M5" s="14">
        <v>3</v>
      </c>
      <c r="N5" s="5" t="s">
        <v>636</v>
      </c>
    </row>
    <row r="6" spans="1:14" ht="33.75" x14ac:dyDescent="0.2">
      <c r="A6" s="5">
        <v>4</v>
      </c>
      <c r="B6" s="5" t="s">
        <v>0</v>
      </c>
      <c r="C6" s="5" t="s">
        <v>80</v>
      </c>
      <c r="D6" s="6" t="s">
        <v>12</v>
      </c>
      <c r="E6" s="5" t="s">
        <v>81</v>
      </c>
      <c r="F6" s="5" t="s">
        <v>58</v>
      </c>
      <c r="G6" s="5" t="s">
        <v>59</v>
      </c>
      <c r="H6" s="5" t="s">
        <v>26</v>
      </c>
      <c r="I6" s="5" t="str">
        <f t="shared" si="0"/>
        <v>МАУДО "ДЮЦ "Радуга"</v>
      </c>
      <c r="J6" s="5">
        <v>27</v>
      </c>
      <c r="K6" s="5">
        <v>28</v>
      </c>
      <c r="L6" s="5">
        <f t="shared" si="1"/>
        <v>27.5</v>
      </c>
      <c r="M6" s="14" t="s">
        <v>629</v>
      </c>
      <c r="N6" s="5" t="s">
        <v>637</v>
      </c>
    </row>
    <row r="7" spans="1:14" ht="33.75" x14ac:dyDescent="0.2">
      <c r="A7" s="5">
        <v>5</v>
      </c>
      <c r="B7" s="5" t="s">
        <v>293</v>
      </c>
      <c r="C7" s="5" t="s">
        <v>439</v>
      </c>
      <c r="D7" s="6" t="s">
        <v>12</v>
      </c>
      <c r="E7" s="5" t="s">
        <v>440</v>
      </c>
      <c r="F7" s="5" t="s">
        <v>332</v>
      </c>
      <c r="G7" s="5" t="s">
        <v>438</v>
      </c>
      <c r="H7" s="5" t="s">
        <v>26</v>
      </c>
      <c r="I7" s="5" t="str">
        <f t="shared" si="0"/>
        <v>МБУДО "ЦДТ "Ровесник"</v>
      </c>
      <c r="J7" s="5">
        <v>24</v>
      </c>
      <c r="K7" s="5">
        <v>29</v>
      </c>
      <c r="L7" s="5">
        <f t="shared" si="1"/>
        <v>26.5</v>
      </c>
      <c r="M7" s="14" t="s">
        <v>630</v>
      </c>
      <c r="N7" s="5" t="s">
        <v>637</v>
      </c>
    </row>
    <row r="8" spans="1:14" ht="33.75" x14ac:dyDescent="0.2">
      <c r="A8" s="5">
        <v>6</v>
      </c>
      <c r="B8" s="5" t="s">
        <v>0</v>
      </c>
      <c r="C8" s="5" t="s">
        <v>120</v>
      </c>
      <c r="D8" s="6" t="s">
        <v>12</v>
      </c>
      <c r="E8" s="5" t="s">
        <v>121</v>
      </c>
      <c r="F8" s="5" t="s">
        <v>58</v>
      </c>
      <c r="G8" s="5" t="s">
        <v>59</v>
      </c>
      <c r="H8" s="5" t="s">
        <v>26</v>
      </c>
      <c r="I8" s="5" t="str">
        <f t="shared" si="0"/>
        <v>МАУДО "ДЮЦ "Радуга"</v>
      </c>
      <c r="J8" s="5">
        <v>26</v>
      </c>
      <c r="K8" s="5">
        <v>27</v>
      </c>
      <c r="L8" s="5">
        <f t="shared" si="1"/>
        <v>26.5</v>
      </c>
      <c r="M8" s="14" t="s">
        <v>630</v>
      </c>
      <c r="N8" s="5" t="s">
        <v>637</v>
      </c>
    </row>
    <row r="9" spans="1:14" ht="33.75" x14ac:dyDescent="0.2">
      <c r="A9" s="5">
        <v>7</v>
      </c>
      <c r="B9" s="5" t="s">
        <v>293</v>
      </c>
      <c r="C9" s="5" t="s">
        <v>441</v>
      </c>
      <c r="D9" s="6" t="s">
        <v>12</v>
      </c>
      <c r="E9" s="5" t="s">
        <v>442</v>
      </c>
      <c r="F9" s="5" t="s">
        <v>332</v>
      </c>
      <c r="G9" s="5" t="s">
        <v>438</v>
      </c>
      <c r="H9" s="5" t="s">
        <v>26</v>
      </c>
      <c r="I9" s="5" t="str">
        <f t="shared" si="0"/>
        <v>МБУДО "ЦДТ "Ровесник"</v>
      </c>
      <c r="J9" s="5">
        <v>25</v>
      </c>
      <c r="K9" s="5">
        <v>26</v>
      </c>
      <c r="L9" s="5">
        <f t="shared" si="1"/>
        <v>25.5</v>
      </c>
      <c r="M9" s="14" t="s">
        <v>631</v>
      </c>
      <c r="N9" s="5" t="s">
        <v>637</v>
      </c>
    </row>
    <row r="10" spans="1:14" ht="33.75" x14ac:dyDescent="0.2">
      <c r="A10" s="5">
        <v>8</v>
      </c>
      <c r="B10" s="5" t="s">
        <v>293</v>
      </c>
      <c r="C10" s="5" t="s">
        <v>443</v>
      </c>
      <c r="D10" s="6" t="s">
        <v>12</v>
      </c>
      <c r="E10" s="5" t="s">
        <v>444</v>
      </c>
      <c r="F10" s="5" t="s">
        <v>332</v>
      </c>
      <c r="G10" s="5" t="s">
        <v>438</v>
      </c>
      <c r="H10" s="5" t="s">
        <v>26</v>
      </c>
      <c r="I10" s="5" t="str">
        <f t="shared" si="0"/>
        <v>МБУДО "ЦДТ "Ровесник"</v>
      </c>
      <c r="J10" s="5">
        <v>22</v>
      </c>
      <c r="K10" s="5">
        <v>24</v>
      </c>
      <c r="L10" s="5">
        <f t="shared" si="1"/>
        <v>23</v>
      </c>
      <c r="M10" s="14" t="s">
        <v>632</v>
      </c>
      <c r="N10" s="5" t="s">
        <v>637</v>
      </c>
    </row>
    <row r="11" spans="1:14" ht="33.75" x14ac:dyDescent="0.2">
      <c r="A11" s="5">
        <v>9</v>
      </c>
      <c r="B11" s="5" t="s">
        <v>540</v>
      </c>
      <c r="C11" s="5" t="s">
        <v>544</v>
      </c>
      <c r="D11" s="6" t="s">
        <v>12</v>
      </c>
      <c r="E11" s="5" t="s">
        <v>545</v>
      </c>
      <c r="F11" s="5" t="s">
        <v>378</v>
      </c>
      <c r="G11" s="5" t="s">
        <v>543</v>
      </c>
      <c r="H11" s="5" t="s">
        <v>26</v>
      </c>
      <c r="I11" s="5" t="str">
        <f t="shared" si="0"/>
        <v>МБУ ДО "Уинская ДШИ"</v>
      </c>
      <c r="J11" s="5">
        <v>22</v>
      </c>
      <c r="K11" s="5">
        <v>23</v>
      </c>
      <c r="L11" s="5">
        <f t="shared" si="1"/>
        <v>22.5</v>
      </c>
      <c r="M11" s="14" t="s">
        <v>633</v>
      </c>
      <c r="N11" s="5" t="s">
        <v>637</v>
      </c>
    </row>
    <row r="12" spans="1:14" ht="33.75" x14ac:dyDescent="0.2">
      <c r="A12" s="5">
        <v>10</v>
      </c>
      <c r="B12" s="5" t="s">
        <v>457</v>
      </c>
      <c r="C12" s="5" t="s">
        <v>463</v>
      </c>
      <c r="D12" s="6" t="s">
        <v>12</v>
      </c>
      <c r="E12" s="5" t="s">
        <v>464</v>
      </c>
      <c r="F12" s="5" t="s">
        <v>460</v>
      </c>
      <c r="G12" s="5" t="s">
        <v>461</v>
      </c>
      <c r="H12" s="5" t="s">
        <v>26</v>
      </c>
      <c r="I12" s="5" t="str">
        <f t="shared" si="0"/>
        <v>МБУ ДО "Центр дополнительного образования"</v>
      </c>
      <c r="J12" s="5">
        <v>21</v>
      </c>
      <c r="K12" s="5">
        <v>23</v>
      </c>
      <c r="L12" s="5">
        <f t="shared" si="1"/>
        <v>22</v>
      </c>
      <c r="M12" s="14" t="s">
        <v>612</v>
      </c>
      <c r="N12" s="5" t="s">
        <v>637</v>
      </c>
    </row>
    <row r="13" spans="1:14" ht="33.75" x14ac:dyDescent="0.2">
      <c r="A13" s="5">
        <v>11</v>
      </c>
      <c r="B13" s="5" t="s">
        <v>457</v>
      </c>
      <c r="C13" s="5" t="s">
        <v>465</v>
      </c>
      <c r="D13" s="6" t="s">
        <v>12</v>
      </c>
      <c r="E13" s="5" t="s">
        <v>466</v>
      </c>
      <c r="F13" s="5" t="s">
        <v>460</v>
      </c>
      <c r="G13" s="5" t="s">
        <v>461</v>
      </c>
      <c r="H13" s="5" t="s">
        <v>26</v>
      </c>
      <c r="I13" s="5" t="str">
        <f t="shared" si="0"/>
        <v>МБУ ДО "Центр дополнительного образования"</v>
      </c>
      <c r="J13" s="5">
        <v>20</v>
      </c>
      <c r="K13" s="5">
        <v>23</v>
      </c>
      <c r="L13" s="5">
        <f t="shared" si="1"/>
        <v>21.5</v>
      </c>
      <c r="M13" s="14" t="s">
        <v>634</v>
      </c>
      <c r="N13" s="5" t="s">
        <v>637</v>
      </c>
    </row>
    <row r="14" spans="1:14" ht="33.75" x14ac:dyDescent="0.2">
      <c r="A14" s="5">
        <v>12</v>
      </c>
      <c r="B14" s="5" t="s">
        <v>122</v>
      </c>
      <c r="C14" s="5" t="s">
        <v>202</v>
      </c>
      <c r="D14" s="6" t="s">
        <v>12</v>
      </c>
      <c r="E14" s="5" t="s">
        <v>203</v>
      </c>
      <c r="F14" s="5" t="s">
        <v>171</v>
      </c>
      <c r="G14" s="5"/>
      <c r="H14" s="5"/>
      <c r="I14" s="5" t="str">
        <f t="shared" si="0"/>
        <v>МАОУ "СОШ №15"</v>
      </c>
      <c r="J14" s="5">
        <v>21</v>
      </c>
      <c r="K14" s="5">
        <v>22</v>
      </c>
      <c r="L14" s="5">
        <f t="shared" si="1"/>
        <v>21.5</v>
      </c>
      <c r="M14" s="14" t="s">
        <v>634</v>
      </c>
      <c r="N14" s="5" t="s">
        <v>637</v>
      </c>
    </row>
    <row r="15" spans="1:14" ht="33.75" x14ac:dyDescent="0.2">
      <c r="A15" s="5">
        <v>13</v>
      </c>
      <c r="B15" s="5" t="s">
        <v>457</v>
      </c>
      <c r="C15" s="5" t="s">
        <v>458</v>
      </c>
      <c r="D15" s="6" t="s">
        <v>12</v>
      </c>
      <c r="E15" s="5" t="s">
        <v>459</v>
      </c>
      <c r="F15" s="5" t="s">
        <v>460</v>
      </c>
      <c r="G15" s="5" t="s">
        <v>461</v>
      </c>
      <c r="H15" s="5" t="s">
        <v>26</v>
      </c>
      <c r="I15" s="5" t="str">
        <f t="shared" si="0"/>
        <v>МБУ ДО "Центр дополнительного образования"</v>
      </c>
      <c r="J15" s="5">
        <v>19</v>
      </c>
      <c r="K15" s="5">
        <v>23</v>
      </c>
      <c r="L15" s="5">
        <f t="shared" si="1"/>
        <v>21</v>
      </c>
      <c r="M15" s="14" t="s">
        <v>614</v>
      </c>
      <c r="N15" s="5" t="s">
        <v>637</v>
      </c>
    </row>
    <row r="16" spans="1:14" ht="33.75" x14ac:dyDescent="0.2">
      <c r="A16" s="5">
        <v>14</v>
      </c>
      <c r="B16" s="5" t="s">
        <v>113</v>
      </c>
      <c r="C16" s="5" t="s">
        <v>393</v>
      </c>
      <c r="D16" s="6" t="s">
        <v>12</v>
      </c>
      <c r="E16" s="5" t="s">
        <v>394</v>
      </c>
      <c r="F16" s="5" t="s">
        <v>176</v>
      </c>
      <c r="G16" s="5" t="s">
        <v>395</v>
      </c>
      <c r="H16" s="5" t="s">
        <v>106</v>
      </c>
      <c r="I16" s="5" t="str">
        <f t="shared" si="0"/>
        <v>МАОУ "СОШ №1"</v>
      </c>
      <c r="J16" s="5">
        <v>20</v>
      </c>
      <c r="K16" s="5">
        <v>20</v>
      </c>
      <c r="L16" s="5">
        <f t="shared" si="1"/>
        <v>20</v>
      </c>
      <c r="M16" s="14" t="s">
        <v>610</v>
      </c>
      <c r="N16" s="5" t="s">
        <v>637</v>
      </c>
    </row>
    <row r="17" spans="1:14" ht="45" x14ac:dyDescent="0.2">
      <c r="A17" s="5">
        <v>15</v>
      </c>
      <c r="B17" s="5" t="s">
        <v>122</v>
      </c>
      <c r="C17" s="5" t="s">
        <v>145</v>
      </c>
      <c r="D17" s="6" t="s">
        <v>12</v>
      </c>
      <c r="E17" s="5" t="s">
        <v>146</v>
      </c>
      <c r="F17" s="5" t="s">
        <v>147</v>
      </c>
      <c r="G17" s="5" t="s">
        <v>148</v>
      </c>
      <c r="H17" s="5" t="s">
        <v>65</v>
      </c>
      <c r="I17" s="5" t="str">
        <f t="shared" si="0"/>
        <v>МБОУ "Касибская СОШ" СП "Басимский детский сад"</v>
      </c>
      <c r="J17" s="5">
        <v>18</v>
      </c>
      <c r="K17" s="5">
        <v>20</v>
      </c>
      <c r="L17" s="5">
        <f t="shared" si="1"/>
        <v>19</v>
      </c>
      <c r="M17" s="14" t="s">
        <v>609</v>
      </c>
      <c r="N17" s="5" t="s">
        <v>637</v>
      </c>
    </row>
    <row r="18" spans="1:14" ht="33.75" x14ac:dyDescent="0.2">
      <c r="A18" s="5">
        <v>16</v>
      </c>
      <c r="B18" s="5" t="s">
        <v>101</v>
      </c>
      <c r="C18" s="5" t="s">
        <v>102</v>
      </c>
      <c r="D18" s="6" t="s">
        <v>12</v>
      </c>
      <c r="E18" s="5" t="s">
        <v>103</v>
      </c>
      <c r="F18" s="5" t="s">
        <v>104</v>
      </c>
      <c r="G18" s="5" t="s">
        <v>105</v>
      </c>
      <c r="H18" s="5" t="s">
        <v>106</v>
      </c>
      <c r="I18" s="5" t="str">
        <f t="shared" si="0"/>
        <v>"Школа-гимназия №1"</v>
      </c>
      <c r="J18" s="5">
        <v>16</v>
      </c>
      <c r="K18" s="5">
        <v>19</v>
      </c>
      <c r="L18" s="5">
        <f t="shared" si="1"/>
        <v>17.5</v>
      </c>
      <c r="M18" s="14" t="s">
        <v>611</v>
      </c>
      <c r="N18" s="5" t="s">
        <v>637</v>
      </c>
    </row>
    <row r="19" spans="1:14" ht="33.75" x14ac:dyDescent="0.2">
      <c r="A19" s="5">
        <v>17</v>
      </c>
      <c r="B19" s="5" t="s">
        <v>129</v>
      </c>
      <c r="C19" s="5" t="s">
        <v>484</v>
      </c>
      <c r="D19" s="6" t="s">
        <v>12</v>
      </c>
      <c r="E19" s="5" t="s">
        <v>485</v>
      </c>
      <c r="F19" s="5" t="s">
        <v>482</v>
      </c>
      <c r="G19" s="5" t="s">
        <v>483</v>
      </c>
      <c r="H19" s="5" t="s">
        <v>65</v>
      </c>
      <c r="I19" s="5" t="str">
        <f t="shared" si="0"/>
        <v>МБДОУ "Радуга" старшая группа "Смешарики"</v>
      </c>
      <c r="J19" s="6" t="s">
        <v>611</v>
      </c>
      <c r="K19" s="5">
        <v>16</v>
      </c>
      <c r="L19" s="6">
        <f t="shared" si="1"/>
        <v>16</v>
      </c>
      <c r="M19" s="14" t="s">
        <v>638</v>
      </c>
      <c r="N19" s="5" t="s">
        <v>637</v>
      </c>
    </row>
    <row r="20" spans="1:14" ht="90" x14ac:dyDescent="0.2">
      <c r="A20" s="5">
        <v>18</v>
      </c>
      <c r="B20" s="5" t="s">
        <v>208</v>
      </c>
      <c r="C20" s="5" t="s">
        <v>271</v>
      </c>
      <c r="D20" s="6" t="s">
        <v>12</v>
      </c>
      <c r="E20" s="5" t="s">
        <v>272</v>
      </c>
      <c r="F20" s="5" t="s">
        <v>273</v>
      </c>
      <c r="G20" s="5" t="s">
        <v>224</v>
      </c>
      <c r="H20" s="5" t="s">
        <v>106</v>
      </c>
      <c r="I20" s="5" t="str">
        <f t="shared" si="0"/>
        <v>МАОУ "СОШ №132 с углубленным изучением предместов естественно-экологического профиля"</v>
      </c>
      <c r="J20" s="5">
        <v>14</v>
      </c>
      <c r="K20" s="5">
        <v>17</v>
      </c>
      <c r="L20" s="5">
        <f t="shared" si="1"/>
        <v>15.5</v>
      </c>
      <c r="M20" s="14" t="s">
        <v>642</v>
      </c>
      <c r="N20" s="5" t="s">
        <v>637</v>
      </c>
    </row>
    <row r="21" spans="1:14" ht="90" x14ac:dyDescent="0.2">
      <c r="A21" s="5">
        <v>19</v>
      </c>
      <c r="B21" s="5" t="s">
        <v>208</v>
      </c>
      <c r="C21" s="5" t="s">
        <v>276</v>
      </c>
      <c r="D21" s="6" t="s">
        <v>12</v>
      </c>
      <c r="E21" s="5" t="s">
        <v>277</v>
      </c>
      <c r="F21" s="5" t="s">
        <v>273</v>
      </c>
      <c r="G21" s="5" t="s">
        <v>224</v>
      </c>
      <c r="H21" s="5" t="s">
        <v>106</v>
      </c>
      <c r="I21" s="5" t="str">
        <f t="shared" si="0"/>
        <v>МАОУ "СОШ №132 с углубленным изучением предместов естественно-экологического профиля"</v>
      </c>
      <c r="J21" s="5">
        <v>15</v>
      </c>
      <c r="K21" s="5">
        <v>16</v>
      </c>
      <c r="L21" s="5">
        <f t="shared" si="1"/>
        <v>15.5</v>
      </c>
      <c r="M21" s="14" t="s">
        <v>642</v>
      </c>
      <c r="N21" s="5" t="s">
        <v>637</v>
      </c>
    </row>
    <row r="22" spans="1:14" ht="33.75" x14ac:dyDescent="0.2">
      <c r="A22" s="5">
        <v>20</v>
      </c>
      <c r="B22" s="5" t="s">
        <v>340</v>
      </c>
      <c r="C22" s="5" t="s">
        <v>341</v>
      </c>
      <c r="D22" s="6" t="s">
        <v>12</v>
      </c>
      <c r="E22" s="5" t="s">
        <v>342</v>
      </c>
      <c r="F22" s="5" t="s">
        <v>343</v>
      </c>
      <c r="G22" s="5" t="s">
        <v>344</v>
      </c>
      <c r="H22" s="5" t="s">
        <v>345</v>
      </c>
      <c r="I22" s="5" t="str">
        <f t="shared" si="0"/>
        <v>МОУ "Поедугинская ООШ-ДС"</v>
      </c>
      <c r="J22" s="6" t="s">
        <v>609</v>
      </c>
      <c r="K22" s="5">
        <v>15</v>
      </c>
      <c r="L22" s="6">
        <f t="shared" si="1"/>
        <v>15</v>
      </c>
      <c r="M22" s="14" t="s">
        <v>645</v>
      </c>
      <c r="N22" s="5" t="s">
        <v>637</v>
      </c>
    </row>
    <row r="23" spans="1:14" ht="33.75" x14ac:dyDescent="0.2">
      <c r="A23" s="5">
        <v>21</v>
      </c>
      <c r="B23" s="5" t="s">
        <v>129</v>
      </c>
      <c r="C23" s="5" t="s">
        <v>480</v>
      </c>
      <c r="D23" s="6" t="s">
        <v>12</v>
      </c>
      <c r="E23" s="5" t="s">
        <v>481</v>
      </c>
      <c r="F23" s="5" t="s">
        <v>482</v>
      </c>
      <c r="G23" s="5" t="s">
        <v>483</v>
      </c>
      <c r="H23" s="5" t="s">
        <v>65</v>
      </c>
      <c r="I23" s="5" t="str">
        <f t="shared" si="0"/>
        <v>МБДОУ "Радуга" старшая группа "Смешарики"</v>
      </c>
      <c r="J23" s="6" t="s">
        <v>610</v>
      </c>
      <c r="K23" s="5">
        <v>14</v>
      </c>
      <c r="L23" s="6">
        <f t="shared" si="1"/>
        <v>14</v>
      </c>
      <c r="M23" s="14" t="s">
        <v>646</v>
      </c>
      <c r="N23" s="5" t="s">
        <v>637</v>
      </c>
    </row>
    <row r="24" spans="1:14" ht="33.75" x14ac:dyDescent="0.2">
      <c r="A24" s="5">
        <v>22</v>
      </c>
      <c r="B24" s="5" t="s">
        <v>261</v>
      </c>
      <c r="C24" s="5" t="s">
        <v>595</v>
      </c>
      <c r="D24" s="6" t="s">
        <v>12</v>
      </c>
      <c r="E24" s="5" t="s">
        <v>596</v>
      </c>
      <c r="F24" s="5" t="s">
        <v>264</v>
      </c>
      <c r="G24" s="5" t="s">
        <v>597</v>
      </c>
      <c r="H24" s="5" t="s">
        <v>106</v>
      </c>
      <c r="I24" s="5" t="str">
        <f t="shared" si="0"/>
        <v>МАОУ "СОШ №10"</v>
      </c>
      <c r="J24" s="6" t="s">
        <v>610</v>
      </c>
      <c r="K24" s="5">
        <v>14</v>
      </c>
      <c r="L24" s="6">
        <f t="shared" si="1"/>
        <v>14</v>
      </c>
      <c r="M24" s="14" t="s">
        <v>646</v>
      </c>
      <c r="N24" s="5" t="s">
        <v>637</v>
      </c>
    </row>
    <row r="25" spans="1:14" ht="33.75" x14ac:dyDescent="0.2">
      <c r="A25" s="5">
        <v>23</v>
      </c>
      <c r="B25" s="5" t="s">
        <v>129</v>
      </c>
      <c r="C25" s="5" t="s">
        <v>362</v>
      </c>
      <c r="D25" s="6" t="s">
        <v>12</v>
      </c>
      <c r="E25" s="5" t="s">
        <v>363</v>
      </c>
      <c r="F25" s="5" t="s">
        <v>364</v>
      </c>
      <c r="G25" s="5" t="s">
        <v>365</v>
      </c>
      <c r="H25" s="5" t="s">
        <v>366</v>
      </c>
      <c r="I25" s="5" t="str">
        <f t="shared" si="0"/>
        <v>МБОУ "СОШ №8"</v>
      </c>
      <c r="J25" s="5">
        <v>13</v>
      </c>
      <c r="K25" s="5">
        <v>15</v>
      </c>
      <c r="L25" s="5">
        <f t="shared" si="1"/>
        <v>14</v>
      </c>
      <c r="M25" s="14" t="s">
        <v>646</v>
      </c>
      <c r="N25" s="5" t="s">
        <v>637</v>
      </c>
    </row>
    <row r="26" spans="1:14" ht="33.75" x14ac:dyDescent="0.2">
      <c r="A26" s="5">
        <v>24</v>
      </c>
      <c r="B26" s="5" t="s">
        <v>129</v>
      </c>
      <c r="C26" s="5" t="s">
        <v>486</v>
      </c>
      <c r="D26" s="6" t="s">
        <v>12</v>
      </c>
      <c r="E26" s="5" t="s">
        <v>487</v>
      </c>
      <c r="F26" s="5" t="s">
        <v>482</v>
      </c>
      <c r="G26" s="5" t="s">
        <v>483</v>
      </c>
      <c r="H26" s="5" t="s">
        <v>65</v>
      </c>
      <c r="I26" s="5" t="str">
        <f t="shared" si="0"/>
        <v>МБДОУ "Радуга" старшая группа "Смешарики"</v>
      </c>
      <c r="J26" s="6" t="s">
        <v>614</v>
      </c>
      <c r="K26" s="5">
        <v>13</v>
      </c>
      <c r="L26" s="6">
        <f t="shared" si="1"/>
        <v>13</v>
      </c>
      <c r="M26" s="14" t="s">
        <v>608</v>
      </c>
      <c r="N26" s="5" t="s">
        <v>637</v>
      </c>
    </row>
  </sheetData>
  <autoFilter ref="A2:L26">
    <sortState ref="A3:L26">
      <sortCondition descending="1" ref="L2:L26"/>
    </sortState>
  </autoFilter>
  <mergeCells count="1">
    <mergeCell ref="A1:N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zoomScale="90" zoomScaleNormal="100" zoomScaleSheetLayoutView="90" workbookViewId="0">
      <selection sqref="A1:N1"/>
    </sheetView>
  </sheetViews>
  <sheetFormatPr defaultColWidth="8.7109375" defaultRowHeight="11.25" x14ac:dyDescent="0.2"/>
  <cols>
    <col min="1" max="1" width="2.7109375" style="10" customWidth="1"/>
    <col min="2" max="2" width="15.42578125" style="10" customWidth="1"/>
    <col min="3" max="3" width="11.7109375" style="10" customWidth="1"/>
    <col min="4" max="4" width="5.42578125" style="11" customWidth="1"/>
    <col min="5" max="5" width="8.7109375" style="10"/>
    <col min="6" max="6" width="15.140625" style="10" customWidth="1"/>
    <col min="7" max="7" width="11.28515625" style="10" customWidth="1"/>
    <col min="8" max="8" width="12.85546875" style="10" customWidth="1"/>
    <col min="9" max="9" width="18.5703125" style="10" customWidth="1"/>
    <col min="10" max="10" width="5.28515625" style="13" customWidth="1"/>
    <col min="11" max="11" width="5.5703125" style="10" customWidth="1"/>
    <col min="12" max="12" width="8.7109375" style="13"/>
    <col min="13" max="13" width="4.85546875" style="15" customWidth="1"/>
    <col min="14" max="16384" width="8.7109375" style="10"/>
  </cols>
  <sheetData>
    <row r="1" spans="1:14" ht="30" customHeight="1" x14ac:dyDescent="0.2">
      <c r="A1" s="20" t="s">
        <v>683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45" x14ac:dyDescent="0.2">
      <c r="A2" s="5" t="s">
        <v>498</v>
      </c>
      <c r="B2" s="5" t="s">
        <v>54</v>
      </c>
      <c r="C2" s="5" t="s">
        <v>55</v>
      </c>
      <c r="D2" s="6" t="s">
        <v>499</v>
      </c>
      <c r="E2" s="5" t="s">
        <v>3</v>
      </c>
      <c r="F2" s="5" t="s">
        <v>5</v>
      </c>
      <c r="G2" s="5" t="s">
        <v>6</v>
      </c>
      <c r="H2" s="5" t="s">
        <v>9</v>
      </c>
      <c r="I2" s="5" t="s">
        <v>10</v>
      </c>
      <c r="J2" s="12" t="s">
        <v>615</v>
      </c>
      <c r="K2" s="5" t="s">
        <v>616</v>
      </c>
      <c r="L2" s="12" t="s">
        <v>618</v>
      </c>
      <c r="M2" s="14" t="s">
        <v>621</v>
      </c>
      <c r="N2" s="5" t="s">
        <v>622</v>
      </c>
    </row>
    <row r="3" spans="1:14" ht="56.25" x14ac:dyDescent="0.2">
      <c r="A3" s="5">
        <v>1</v>
      </c>
      <c r="B3" s="5" t="s">
        <v>113</v>
      </c>
      <c r="C3" s="5" t="s">
        <v>178</v>
      </c>
      <c r="D3" s="6" t="s">
        <v>2</v>
      </c>
      <c r="E3" s="5" t="s">
        <v>179</v>
      </c>
      <c r="F3" s="5" t="s">
        <v>181</v>
      </c>
      <c r="G3" s="5" t="s">
        <v>180</v>
      </c>
      <c r="H3" s="5" t="s">
        <v>26</v>
      </c>
      <c r="I3" s="5" t="str">
        <f t="shared" ref="I3:I25" si="0">F3</f>
        <v>МАУ ДО "Дом детского и юношеского туризма и экскурсий"</v>
      </c>
      <c r="J3" s="12">
        <v>30</v>
      </c>
      <c r="K3" s="5">
        <v>30</v>
      </c>
      <c r="L3" s="12">
        <f t="shared" ref="L3:L19" si="1">AVERAGE(J3:K3)</f>
        <v>30</v>
      </c>
      <c r="M3" s="14">
        <v>1</v>
      </c>
      <c r="N3" s="5" t="s">
        <v>625</v>
      </c>
    </row>
    <row r="4" spans="1:14" ht="33.75" x14ac:dyDescent="0.2">
      <c r="A4" s="5">
        <v>2</v>
      </c>
      <c r="B4" s="5" t="s">
        <v>0</v>
      </c>
      <c r="C4" s="5" t="s">
        <v>68</v>
      </c>
      <c r="D4" s="6" t="s">
        <v>36</v>
      </c>
      <c r="E4" s="5" t="s">
        <v>69</v>
      </c>
      <c r="F4" s="5" t="s">
        <v>58</v>
      </c>
      <c r="G4" s="5" t="s">
        <v>59</v>
      </c>
      <c r="H4" s="5" t="s">
        <v>26</v>
      </c>
      <c r="I4" s="5" t="str">
        <f t="shared" si="0"/>
        <v>МАУДО "ДЮЦ "Радуга"</v>
      </c>
      <c r="J4" s="12">
        <v>30</v>
      </c>
      <c r="K4" s="5">
        <v>29.5</v>
      </c>
      <c r="L4" s="12">
        <f t="shared" si="1"/>
        <v>29.75</v>
      </c>
      <c r="M4" s="14">
        <v>2</v>
      </c>
      <c r="N4" s="5" t="s">
        <v>626</v>
      </c>
    </row>
    <row r="5" spans="1:14" ht="78.75" x14ac:dyDescent="0.2">
      <c r="A5" s="5">
        <v>3</v>
      </c>
      <c r="B5" s="5" t="s">
        <v>0</v>
      </c>
      <c r="C5" s="5" t="s">
        <v>160</v>
      </c>
      <c r="D5" s="6" t="s">
        <v>36</v>
      </c>
      <c r="E5" s="5" t="s">
        <v>161</v>
      </c>
      <c r="F5" s="5" t="s">
        <v>58</v>
      </c>
      <c r="G5" s="5" t="s">
        <v>59</v>
      </c>
      <c r="H5" s="5" t="s">
        <v>26</v>
      </c>
      <c r="I5" s="5" t="str">
        <f t="shared" si="0"/>
        <v>МАУДО "ДЮЦ "Радуга"</v>
      </c>
      <c r="J5" s="12">
        <v>29</v>
      </c>
      <c r="K5" s="5">
        <v>30</v>
      </c>
      <c r="L5" s="12">
        <f t="shared" si="1"/>
        <v>29.5</v>
      </c>
      <c r="M5" s="14">
        <v>3</v>
      </c>
      <c r="N5" s="5" t="s">
        <v>636</v>
      </c>
    </row>
    <row r="6" spans="1:14" ht="33.75" x14ac:dyDescent="0.2">
      <c r="A6" s="5">
        <v>4</v>
      </c>
      <c r="B6" s="5" t="s">
        <v>0</v>
      </c>
      <c r="C6" s="5" t="s">
        <v>149</v>
      </c>
      <c r="D6" s="6" t="s">
        <v>36</v>
      </c>
      <c r="E6" s="5" t="s">
        <v>150</v>
      </c>
      <c r="F6" s="5" t="s">
        <v>58</v>
      </c>
      <c r="G6" s="5" t="s">
        <v>59</v>
      </c>
      <c r="H6" s="5" t="s">
        <v>26</v>
      </c>
      <c r="I6" s="5" t="str">
        <f t="shared" si="0"/>
        <v>МАУДО "ДЮЦ "Радуга"</v>
      </c>
      <c r="J6" s="12">
        <v>29</v>
      </c>
      <c r="K6" s="5">
        <v>29</v>
      </c>
      <c r="L6" s="12">
        <f t="shared" si="1"/>
        <v>29</v>
      </c>
      <c r="M6" s="14">
        <v>4</v>
      </c>
      <c r="N6" s="5" t="s">
        <v>628</v>
      </c>
    </row>
    <row r="7" spans="1:14" ht="33.75" x14ac:dyDescent="0.2">
      <c r="A7" s="5">
        <v>5</v>
      </c>
      <c r="B7" s="5" t="s">
        <v>0</v>
      </c>
      <c r="C7" s="5" t="s">
        <v>153</v>
      </c>
      <c r="D7" s="6" t="s">
        <v>36</v>
      </c>
      <c r="E7" s="5" t="s">
        <v>154</v>
      </c>
      <c r="F7" s="5" t="s">
        <v>58</v>
      </c>
      <c r="G7" s="5" t="s">
        <v>59</v>
      </c>
      <c r="H7" s="5" t="s">
        <v>26</v>
      </c>
      <c r="I7" s="5" t="str">
        <f t="shared" si="0"/>
        <v>МАУДО "ДЮЦ "Радуга"</v>
      </c>
      <c r="J7" s="12">
        <v>28</v>
      </c>
      <c r="K7" s="5">
        <v>29</v>
      </c>
      <c r="L7" s="12">
        <f t="shared" si="1"/>
        <v>28.5</v>
      </c>
      <c r="M7" s="14" t="s">
        <v>630</v>
      </c>
      <c r="N7" s="5" t="s">
        <v>628</v>
      </c>
    </row>
    <row r="8" spans="1:14" ht="45" x14ac:dyDescent="0.2">
      <c r="A8" s="5">
        <v>6</v>
      </c>
      <c r="B8" s="5" t="s">
        <v>0</v>
      </c>
      <c r="C8" s="5" t="s">
        <v>99</v>
      </c>
      <c r="D8" s="6" t="s">
        <v>36</v>
      </c>
      <c r="E8" s="5" t="s">
        <v>100</v>
      </c>
      <c r="F8" s="5" t="s">
        <v>58</v>
      </c>
      <c r="G8" s="5" t="s">
        <v>59</v>
      </c>
      <c r="H8" s="5" t="s">
        <v>26</v>
      </c>
      <c r="I8" s="5" t="str">
        <f t="shared" si="0"/>
        <v>МАУДО "ДЮЦ "Радуга"</v>
      </c>
      <c r="J8" s="12">
        <v>28</v>
      </c>
      <c r="K8" s="5">
        <v>29</v>
      </c>
      <c r="L8" s="12">
        <f t="shared" si="1"/>
        <v>28.5</v>
      </c>
      <c r="M8" s="14" t="s">
        <v>630</v>
      </c>
      <c r="N8" s="5" t="s">
        <v>628</v>
      </c>
    </row>
    <row r="9" spans="1:14" ht="33.75" x14ac:dyDescent="0.2">
      <c r="A9" s="5">
        <v>7</v>
      </c>
      <c r="B9" s="5" t="s">
        <v>293</v>
      </c>
      <c r="C9" s="5" t="s">
        <v>369</v>
      </c>
      <c r="D9" s="6" t="s">
        <v>2</v>
      </c>
      <c r="E9" s="5" t="s">
        <v>370</v>
      </c>
      <c r="F9" s="5" t="s">
        <v>332</v>
      </c>
      <c r="G9" s="5" t="s">
        <v>371</v>
      </c>
      <c r="H9" s="5" t="s">
        <v>26</v>
      </c>
      <c r="I9" s="5" t="str">
        <f t="shared" si="0"/>
        <v>МБУДО "ЦДТ "Ровесник"</v>
      </c>
      <c r="J9" s="12">
        <v>27</v>
      </c>
      <c r="K9" s="5">
        <v>28</v>
      </c>
      <c r="L9" s="12">
        <f t="shared" si="1"/>
        <v>27.5</v>
      </c>
      <c r="M9" s="14" t="s">
        <v>647</v>
      </c>
      <c r="N9" s="5" t="s">
        <v>628</v>
      </c>
    </row>
    <row r="10" spans="1:14" ht="33.75" x14ac:dyDescent="0.2">
      <c r="A10" s="5">
        <v>8</v>
      </c>
      <c r="B10" s="5" t="s">
        <v>29</v>
      </c>
      <c r="C10" s="5" t="s">
        <v>40</v>
      </c>
      <c r="D10" s="6" t="s">
        <v>36</v>
      </c>
      <c r="E10" s="5" t="s">
        <v>41</v>
      </c>
      <c r="F10" s="5" t="s">
        <v>33</v>
      </c>
      <c r="G10" s="5" t="s">
        <v>34</v>
      </c>
      <c r="H10" s="5" t="s">
        <v>26</v>
      </c>
      <c r="I10" s="5" t="str">
        <f t="shared" si="0"/>
        <v>МБУ ДО "Центр детского творчества"</v>
      </c>
      <c r="J10" s="12">
        <v>27</v>
      </c>
      <c r="K10" s="5">
        <v>28</v>
      </c>
      <c r="L10" s="12">
        <f t="shared" si="1"/>
        <v>27.5</v>
      </c>
      <c r="M10" s="14" t="s">
        <v>647</v>
      </c>
      <c r="N10" s="5" t="s">
        <v>628</v>
      </c>
    </row>
    <row r="11" spans="1:14" ht="33.75" x14ac:dyDescent="0.2">
      <c r="A11" s="5">
        <v>9</v>
      </c>
      <c r="B11" s="5" t="s">
        <v>540</v>
      </c>
      <c r="C11" s="5" t="s">
        <v>591</v>
      </c>
      <c r="D11" s="6" t="s">
        <v>36</v>
      </c>
      <c r="E11" s="5" t="s">
        <v>592</v>
      </c>
      <c r="F11" s="5" t="s">
        <v>378</v>
      </c>
      <c r="G11" s="5" t="s">
        <v>543</v>
      </c>
      <c r="H11" s="5" t="s">
        <v>26</v>
      </c>
      <c r="I11" s="5" t="str">
        <f t="shared" si="0"/>
        <v>МБУ ДО "Уинская ДШИ"</v>
      </c>
      <c r="J11" s="12">
        <v>26</v>
      </c>
      <c r="K11" s="5">
        <v>27</v>
      </c>
      <c r="L11" s="12">
        <f t="shared" si="1"/>
        <v>26.5</v>
      </c>
      <c r="M11" s="14" t="s">
        <v>633</v>
      </c>
      <c r="N11" s="5" t="s">
        <v>628</v>
      </c>
    </row>
    <row r="12" spans="1:14" ht="33.75" x14ac:dyDescent="0.2">
      <c r="A12" s="5">
        <v>10</v>
      </c>
      <c r="B12" s="5" t="s">
        <v>0</v>
      </c>
      <c r="C12" s="5" t="s">
        <v>1</v>
      </c>
      <c r="D12" s="6" t="s">
        <v>2</v>
      </c>
      <c r="E12" s="5" t="s">
        <v>4</v>
      </c>
      <c r="F12" s="5" t="s">
        <v>8</v>
      </c>
      <c r="G12" s="5" t="s">
        <v>7</v>
      </c>
      <c r="H12" s="5"/>
      <c r="I12" s="5" t="str">
        <f t="shared" si="0"/>
        <v>МБУК КДЦ г.  Кудымкар</v>
      </c>
      <c r="J12" s="12" t="s">
        <v>608</v>
      </c>
      <c r="K12" s="5">
        <v>26</v>
      </c>
      <c r="L12" s="12">
        <f t="shared" si="1"/>
        <v>26</v>
      </c>
      <c r="M12" s="14" t="s">
        <v>612</v>
      </c>
      <c r="N12" s="5" t="s">
        <v>628</v>
      </c>
    </row>
    <row r="13" spans="1:14" ht="33.75" x14ac:dyDescent="0.2">
      <c r="A13" s="5">
        <v>11</v>
      </c>
      <c r="B13" s="5" t="s">
        <v>29</v>
      </c>
      <c r="C13" s="5" t="s">
        <v>38</v>
      </c>
      <c r="D13" s="6" t="s">
        <v>2</v>
      </c>
      <c r="E13" s="5" t="s">
        <v>39</v>
      </c>
      <c r="F13" s="5" t="s">
        <v>33</v>
      </c>
      <c r="G13" s="5" t="s">
        <v>34</v>
      </c>
      <c r="H13" s="5" t="s">
        <v>26</v>
      </c>
      <c r="I13" s="5" t="str">
        <f t="shared" si="0"/>
        <v>МБУ ДО "Центр детского творчества"</v>
      </c>
      <c r="J13" s="12">
        <v>23</v>
      </c>
      <c r="K13" s="5">
        <v>26</v>
      </c>
      <c r="L13" s="12">
        <f t="shared" si="1"/>
        <v>24.5</v>
      </c>
      <c r="M13" s="14" t="s">
        <v>613</v>
      </c>
      <c r="N13" s="5" t="s">
        <v>628</v>
      </c>
    </row>
    <row r="14" spans="1:14" ht="33.75" x14ac:dyDescent="0.2">
      <c r="A14" s="5">
        <v>12</v>
      </c>
      <c r="B14" s="5" t="s">
        <v>457</v>
      </c>
      <c r="C14" s="5" t="s">
        <v>467</v>
      </c>
      <c r="D14" s="6" t="s">
        <v>2</v>
      </c>
      <c r="E14" s="5" t="s">
        <v>468</v>
      </c>
      <c r="F14" s="5" t="s">
        <v>460</v>
      </c>
      <c r="G14" s="5" t="s">
        <v>461</v>
      </c>
      <c r="H14" s="5" t="s">
        <v>26</v>
      </c>
      <c r="I14" s="5" t="str">
        <f t="shared" si="0"/>
        <v>МБУ ДО "Центр дополнительного образования"</v>
      </c>
      <c r="J14" s="12">
        <v>22</v>
      </c>
      <c r="K14" s="5">
        <v>25</v>
      </c>
      <c r="L14" s="12">
        <f t="shared" si="1"/>
        <v>23.5</v>
      </c>
      <c r="M14" s="14" t="s">
        <v>649</v>
      </c>
      <c r="N14" s="5" t="s">
        <v>628</v>
      </c>
    </row>
    <row r="15" spans="1:14" ht="33.75" x14ac:dyDescent="0.2">
      <c r="A15" s="5">
        <v>13</v>
      </c>
      <c r="B15" s="5" t="s">
        <v>540</v>
      </c>
      <c r="C15" s="5" t="s">
        <v>593</v>
      </c>
      <c r="D15" s="6" t="s">
        <v>36</v>
      </c>
      <c r="E15" s="5" t="s">
        <v>594</v>
      </c>
      <c r="F15" s="5" t="s">
        <v>378</v>
      </c>
      <c r="G15" s="5" t="s">
        <v>543</v>
      </c>
      <c r="H15" s="5" t="s">
        <v>26</v>
      </c>
      <c r="I15" s="5" t="str">
        <f t="shared" si="0"/>
        <v>МБУ ДО "Уинская ДШИ"</v>
      </c>
      <c r="J15" s="12">
        <v>21</v>
      </c>
      <c r="K15" s="5">
        <v>23</v>
      </c>
      <c r="L15" s="12">
        <f t="shared" si="1"/>
        <v>22</v>
      </c>
      <c r="M15" s="14" t="s">
        <v>614</v>
      </c>
      <c r="N15" s="5" t="s">
        <v>628</v>
      </c>
    </row>
    <row r="16" spans="1:14" ht="33.75" x14ac:dyDescent="0.2">
      <c r="A16" s="5">
        <v>14</v>
      </c>
      <c r="B16" s="5" t="s">
        <v>457</v>
      </c>
      <c r="C16" s="5" t="s">
        <v>462</v>
      </c>
      <c r="D16" s="6" t="s">
        <v>2</v>
      </c>
      <c r="E16" s="5" t="s">
        <v>459</v>
      </c>
      <c r="F16" s="5" t="s">
        <v>460</v>
      </c>
      <c r="G16" s="5" t="s">
        <v>461</v>
      </c>
      <c r="H16" s="5" t="s">
        <v>26</v>
      </c>
      <c r="I16" s="5" t="str">
        <f t="shared" si="0"/>
        <v>МБУ ДО "Центр дополнительного образования"</v>
      </c>
      <c r="J16" s="12">
        <v>21</v>
      </c>
      <c r="K16" s="5">
        <v>22</v>
      </c>
      <c r="L16" s="12">
        <f t="shared" si="1"/>
        <v>21.5</v>
      </c>
      <c r="M16" s="14" t="s">
        <v>610</v>
      </c>
      <c r="N16" s="5" t="s">
        <v>628</v>
      </c>
    </row>
    <row r="17" spans="1:14" ht="45" x14ac:dyDescent="0.2">
      <c r="A17" s="5">
        <v>15</v>
      </c>
      <c r="B17" s="5" t="s">
        <v>162</v>
      </c>
      <c r="C17" s="5" t="s">
        <v>500</v>
      </c>
      <c r="D17" s="6" t="s">
        <v>2</v>
      </c>
      <c r="E17" s="5" t="s">
        <v>501</v>
      </c>
      <c r="F17" s="5" t="s">
        <v>502</v>
      </c>
      <c r="G17" s="5" t="s">
        <v>503</v>
      </c>
      <c r="H17" s="5"/>
      <c r="I17" s="5" t="str">
        <f t="shared" si="0"/>
        <v>МБУ ДО "Ильинская ДШИ" подразделение "Чермозская ДШИ"</v>
      </c>
      <c r="J17" s="12">
        <v>19</v>
      </c>
      <c r="K17" s="5">
        <v>21</v>
      </c>
      <c r="L17" s="12">
        <f t="shared" si="1"/>
        <v>20</v>
      </c>
      <c r="M17" s="14" t="s">
        <v>609</v>
      </c>
      <c r="N17" s="5" t="s">
        <v>628</v>
      </c>
    </row>
    <row r="18" spans="1:14" ht="33.75" x14ac:dyDescent="0.2">
      <c r="A18" s="5">
        <v>16</v>
      </c>
      <c r="B18" s="5" t="s">
        <v>587</v>
      </c>
      <c r="C18" s="5" t="s">
        <v>586</v>
      </c>
      <c r="D18" s="6" t="s">
        <v>36</v>
      </c>
      <c r="E18" s="5" t="s">
        <v>588</v>
      </c>
      <c r="F18" s="5" t="s">
        <v>589</v>
      </c>
      <c r="G18" s="5" t="s">
        <v>582</v>
      </c>
      <c r="H18" s="5" t="s">
        <v>590</v>
      </c>
      <c r="I18" s="5" t="str">
        <f t="shared" si="0"/>
        <v>МАОУ "СОШ" п. Теплая Гора</v>
      </c>
      <c r="J18" s="12">
        <v>19</v>
      </c>
      <c r="K18" s="5">
        <v>20</v>
      </c>
      <c r="L18" s="12">
        <f t="shared" si="1"/>
        <v>19.5</v>
      </c>
      <c r="M18" s="14" t="s">
        <v>611</v>
      </c>
      <c r="N18" s="5" t="s">
        <v>628</v>
      </c>
    </row>
    <row r="19" spans="1:14" ht="33.75" x14ac:dyDescent="0.2">
      <c r="A19" s="5">
        <v>17</v>
      </c>
      <c r="B19" s="5" t="s">
        <v>208</v>
      </c>
      <c r="C19" s="5" t="s">
        <v>583</v>
      </c>
      <c r="D19" s="6" t="s">
        <v>36</v>
      </c>
      <c r="E19" s="5" t="s">
        <v>136</v>
      </c>
      <c r="F19" s="5" t="s">
        <v>584</v>
      </c>
      <c r="G19" s="5" t="s">
        <v>585</v>
      </c>
      <c r="H19" s="5" t="s">
        <v>46</v>
      </c>
      <c r="I19" s="5" t="str">
        <f t="shared" si="0"/>
        <v>МАОУ "СОЩ №79"</v>
      </c>
      <c r="J19" s="12">
        <v>18</v>
      </c>
      <c r="K19" s="5">
        <v>19</v>
      </c>
      <c r="L19" s="12">
        <f t="shared" si="1"/>
        <v>18.5</v>
      </c>
      <c r="M19" s="14" t="s">
        <v>638</v>
      </c>
      <c r="N19" s="5" t="s">
        <v>628</v>
      </c>
    </row>
    <row r="20" spans="1:14" ht="33.75" x14ac:dyDescent="0.2">
      <c r="A20" s="5">
        <v>18</v>
      </c>
      <c r="B20" s="5" t="s">
        <v>340</v>
      </c>
      <c r="C20" s="5" t="s">
        <v>348</v>
      </c>
      <c r="D20" s="6" t="s">
        <v>2</v>
      </c>
      <c r="E20" s="5" t="s">
        <v>349</v>
      </c>
      <c r="F20" s="5" t="s">
        <v>343</v>
      </c>
      <c r="G20" s="5" t="s">
        <v>344</v>
      </c>
      <c r="H20" s="5" t="s">
        <v>345</v>
      </c>
      <c r="I20" s="5" t="str">
        <f t="shared" si="0"/>
        <v>МОУ "Поедугинская ООШ-ДС"</v>
      </c>
      <c r="J20" s="12" t="s">
        <v>610</v>
      </c>
      <c r="K20" s="5">
        <v>18</v>
      </c>
      <c r="L20" s="12">
        <v>16</v>
      </c>
      <c r="M20" s="14" t="s">
        <v>639</v>
      </c>
      <c r="N20" s="5" t="s">
        <v>628</v>
      </c>
    </row>
    <row r="21" spans="1:14" ht="45" x14ac:dyDescent="0.2">
      <c r="A21" s="5">
        <v>19</v>
      </c>
      <c r="B21" s="5" t="s">
        <v>173</v>
      </c>
      <c r="C21" s="5" t="s">
        <v>174</v>
      </c>
      <c r="D21" s="6" t="s">
        <v>2</v>
      </c>
      <c r="E21" s="5" t="s">
        <v>175</v>
      </c>
      <c r="F21" s="5" t="s">
        <v>176</v>
      </c>
      <c r="G21" s="5" t="s">
        <v>177</v>
      </c>
      <c r="H21" s="5" t="s">
        <v>106</v>
      </c>
      <c r="I21" s="5" t="str">
        <f t="shared" si="0"/>
        <v>МАОУ "СОШ №1"</v>
      </c>
      <c r="J21" s="12" t="s">
        <v>609</v>
      </c>
      <c r="K21" s="5">
        <v>15</v>
      </c>
      <c r="L21" s="12">
        <f>AVERAGE(J21:K21)</f>
        <v>15</v>
      </c>
      <c r="M21" s="14" t="s">
        <v>640</v>
      </c>
      <c r="N21" s="5" t="s">
        <v>628</v>
      </c>
    </row>
    <row r="22" spans="1:14" ht="45" x14ac:dyDescent="0.2">
      <c r="A22" s="5">
        <v>20</v>
      </c>
      <c r="B22" s="5" t="s">
        <v>129</v>
      </c>
      <c r="C22" s="5" t="s">
        <v>130</v>
      </c>
      <c r="D22" s="6" t="s">
        <v>2</v>
      </c>
      <c r="E22" s="5" t="s">
        <v>131</v>
      </c>
      <c r="F22" s="5" t="s">
        <v>132</v>
      </c>
      <c r="G22" s="5" t="s">
        <v>133</v>
      </c>
      <c r="H22" s="5" t="s">
        <v>134</v>
      </c>
      <c r="I22" s="5" t="str">
        <f t="shared" si="0"/>
        <v>филиал МБОУ "Верх-Язьвинская СОШ"-Североколчимская СОШ</v>
      </c>
      <c r="J22" s="12">
        <v>14</v>
      </c>
      <c r="K22" s="5">
        <v>16</v>
      </c>
      <c r="L22" s="12">
        <f>AVERAGE(J22:K22)</f>
        <v>15</v>
      </c>
      <c r="M22" s="14" t="s">
        <v>640</v>
      </c>
      <c r="N22" s="5" t="s">
        <v>628</v>
      </c>
    </row>
    <row r="23" spans="1:14" ht="33.75" x14ac:dyDescent="0.2">
      <c r="A23" s="5">
        <v>21</v>
      </c>
      <c r="B23" s="5" t="s">
        <v>15</v>
      </c>
      <c r="C23" s="5" t="s">
        <v>20</v>
      </c>
      <c r="D23" s="6" t="s">
        <v>2</v>
      </c>
      <c r="E23" s="5" t="s">
        <v>21</v>
      </c>
      <c r="F23" s="5" t="s">
        <v>17</v>
      </c>
      <c r="G23" s="5" t="s">
        <v>18</v>
      </c>
      <c r="H23" s="5" t="s">
        <v>19</v>
      </c>
      <c r="I23" s="5" t="str">
        <f t="shared" si="0"/>
        <v>МБОУ "Кленовская средняя школа"</v>
      </c>
      <c r="J23" s="12">
        <v>13</v>
      </c>
      <c r="K23" s="5">
        <v>15</v>
      </c>
      <c r="L23" s="12">
        <f>AVERAGE(J23:K23)</f>
        <v>14</v>
      </c>
      <c r="M23" s="14" t="s">
        <v>641</v>
      </c>
      <c r="N23" s="5" t="s">
        <v>628</v>
      </c>
    </row>
    <row r="24" spans="1:14" ht="33.75" x14ac:dyDescent="0.2">
      <c r="A24" s="5">
        <v>22</v>
      </c>
      <c r="B24" s="5" t="s">
        <v>340</v>
      </c>
      <c r="C24" s="5" t="s">
        <v>350</v>
      </c>
      <c r="D24" s="6" t="s">
        <v>2</v>
      </c>
      <c r="E24" s="5" t="s">
        <v>351</v>
      </c>
      <c r="F24" s="5" t="s">
        <v>343</v>
      </c>
      <c r="G24" s="5" t="s">
        <v>344</v>
      </c>
      <c r="H24" s="5" t="s">
        <v>345</v>
      </c>
      <c r="I24" s="5" t="str">
        <f t="shared" si="0"/>
        <v>МОУ "Поедугинская ООШ-ДС"</v>
      </c>
      <c r="J24" s="12" t="s">
        <v>613</v>
      </c>
      <c r="K24" s="5">
        <v>12</v>
      </c>
      <c r="L24" s="12">
        <v>11.5</v>
      </c>
      <c r="M24" s="14" t="s">
        <v>643</v>
      </c>
      <c r="N24" s="5" t="s">
        <v>628</v>
      </c>
    </row>
    <row r="25" spans="1:14" ht="33.75" x14ac:dyDescent="0.2">
      <c r="A25" s="5">
        <v>23</v>
      </c>
      <c r="B25" s="5" t="s">
        <v>340</v>
      </c>
      <c r="C25" s="5" t="s">
        <v>346</v>
      </c>
      <c r="D25" s="6" t="s">
        <v>2</v>
      </c>
      <c r="E25" s="5" t="s">
        <v>347</v>
      </c>
      <c r="F25" s="5" t="s">
        <v>343</v>
      </c>
      <c r="G25" s="5" t="s">
        <v>344</v>
      </c>
      <c r="H25" s="5" t="s">
        <v>345</v>
      </c>
      <c r="I25" s="5" t="str">
        <f t="shared" si="0"/>
        <v>МОУ "Поедугинская ООШ-ДС"</v>
      </c>
      <c r="J25" s="12" t="s">
        <v>612</v>
      </c>
      <c r="K25" s="5">
        <v>12</v>
      </c>
      <c r="L25" s="12">
        <v>11</v>
      </c>
      <c r="M25" s="14" t="s">
        <v>644</v>
      </c>
      <c r="N25" s="5" t="s">
        <v>628</v>
      </c>
    </row>
  </sheetData>
  <autoFilter ref="A2:N25">
    <sortState ref="A3:N25">
      <sortCondition descending="1" ref="L2:L25"/>
    </sortState>
  </autoFilter>
  <mergeCells count="1">
    <mergeCell ref="A1:N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BreakPreview" zoomScale="90" zoomScaleNormal="100" zoomScaleSheetLayoutView="90" workbookViewId="0">
      <selection activeCell="H2" sqref="H2"/>
    </sheetView>
  </sheetViews>
  <sheetFormatPr defaultColWidth="8.7109375" defaultRowHeight="11.25" x14ac:dyDescent="0.2"/>
  <cols>
    <col min="1" max="1" width="4.28515625" style="10" customWidth="1"/>
    <col min="2" max="2" width="11.85546875" style="10" customWidth="1"/>
    <col min="3" max="3" width="10.85546875" style="10" customWidth="1"/>
    <col min="4" max="4" width="4.85546875" style="11" customWidth="1"/>
    <col min="5" max="5" width="9.42578125" style="10" customWidth="1"/>
    <col min="6" max="6" width="13.42578125" style="10" customWidth="1"/>
    <col min="7" max="7" width="14.5703125" style="10" customWidth="1"/>
    <col min="8" max="8" width="18.5703125" style="10" customWidth="1"/>
    <col min="9" max="9" width="15.42578125" style="10" customWidth="1"/>
    <col min="10" max="10" width="6.5703125" style="10" customWidth="1"/>
    <col min="11" max="12" width="8.7109375" style="10"/>
    <col min="13" max="13" width="5.140625" style="15" customWidth="1"/>
    <col min="14" max="16384" width="8.7109375" style="10"/>
  </cols>
  <sheetData>
    <row r="1" spans="1:14" ht="29.1" customHeight="1" x14ac:dyDescent="0.2">
      <c r="A1" s="22" t="s">
        <v>684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56.25" x14ac:dyDescent="0.2">
      <c r="A2" s="5" t="s">
        <v>498</v>
      </c>
      <c r="B2" s="5" t="s">
        <v>54</v>
      </c>
      <c r="C2" s="5" t="s">
        <v>55</v>
      </c>
      <c r="D2" s="6" t="s">
        <v>499</v>
      </c>
      <c r="E2" s="5" t="s">
        <v>3</v>
      </c>
      <c r="F2" s="5" t="s">
        <v>5</v>
      </c>
      <c r="G2" s="5" t="s">
        <v>6</v>
      </c>
      <c r="H2" s="5" t="s">
        <v>9</v>
      </c>
      <c r="I2" s="5" t="s">
        <v>10</v>
      </c>
      <c r="J2" s="5" t="s">
        <v>617</v>
      </c>
      <c r="K2" s="5" t="s">
        <v>616</v>
      </c>
      <c r="L2" s="5" t="s">
        <v>618</v>
      </c>
      <c r="M2" s="14" t="s">
        <v>621</v>
      </c>
      <c r="N2" s="5" t="s">
        <v>622</v>
      </c>
    </row>
    <row r="3" spans="1:14" ht="33.75" x14ac:dyDescent="0.2">
      <c r="A3" s="5">
        <v>1</v>
      </c>
      <c r="B3" s="5" t="s">
        <v>0</v>
      </c>
      <c r="C3" s="5" t="s">
        <v>155</v>
      </c>
      <c r="D3" s="6" t="s">
        <v>2</v>
      </c>
      <c r="E3" s="5" t="s">
        <v>156</v>
      </c>
      <c r="F3" s="5" t="s">
        <v>58</v>
      </c>
      <c r="G3" s="5" t="s">
        <v>59</v>
      </c>
      <c r="H3" s="5" t="s">
        <v>26</v>
      </c>
      <c r="I3" s="5" t="str">
        <f t="shared" ref="I3:I21" si="0">F3</f>
        <v>МАУДО "ДЮЦ "Радуга"</v>
      </c>
      <c r="J3" s="5">
        <v>30</v>
      </c>
      <c r="K3" s="5">
        <v>30</v>
      </c>
      <c r="L3" s="5">
        <f t="shared" ref="L3:L21" si="1">AVERAGE(J3:K3)</f>
        <v>30</v>
      </c>
      <c r="M3" s="14">
        <v>1</v>
      </c>
      <c r="N3" s="5" t="s">
        <v>625</v>
      </c>
    </row>
    <row r="4" spans="1:14" ht="33.75" x14ac:dyDescent="0.2">
      <c r="A4" s="5">
        <v>2</v>
      </c>
      <c r="B4" s="5" t="s">
        <v>0</v>
      </c>
      <c r="C4" s="5" t="s">
        <v>70</v>
      </c>
      <c r="D4" s="6" t="s">
        <v>2</v>
      </c>
      <c r="E4" s="5" t="s">
        <v>71</v>
      </c>
      <c r="F4" s="5" t="s">
        <v>58</v>
      </c>
      <c r="G4" s="5" t="s">
        <v>59</v>
      </c>
      <c r="H4" s="5" t="s">
        <v>26</v>
      </c>
      <c r="I4" s="5" t="str">
        <f t="shared" si="0"/>
        <v>МАУДО "ДЮЦ "Радуга"</v>
      </c>
      <c r="J4" s="5">
        <v>29.5</v>
      </c>
      <c r="K4" s="5">
        <v>30</v>
      </c>
      <c r="L4" s="5">
        <f t="shared" si="1"/>
        <v>29.75</v>
      </c>
      <c r="M4" s="14">
        <v>2</v>
      </c>
      <c r="N4" s="5" t="s">
        <v>626</v>
      </c>
    </row>
    <row r="5" spans="1:14" ht="33.75" x14ac:dyDescent="0.2">
      <c r="A5" s="5">
        <v>3</v>
      </c>
      <c r="B5" s="5" t="s">
        <v>540</v>
      </c>
      <c r="C5" s="5" t="s">
        <v>541</v>
      </c>
      <c r="D5" s="6" t="s">
        <v>2</v>
      </c>
      <c r="E5" s="5" t="s">
        <v>542</v>
      </c>
      <c r="F5" s="5" t="s">
        <v>378</v>
      </c>
      <c r="G5" s="5" t="s">
        <v>543</v>
      </c>
      <c r="H5" s="5" t="s">
        <v>26</v>
      </c>
      <c r="I5" s="5" t="str">
        <f t="shared" si="0"/>
        <v>МБУ ДО "Уинская ДШИ"</v>
      </c>
      <c r="J5" s="5">
        <v>25</v>
      </c>
      <c r="K5" s="5">
        <v>27</v>
      </c>
      <c r="L5" s="5">
        <f t="shared" si="1"/>
        <v>26</v>
      </c>
      <c r="M5" s="14">
        <v>3</v>
      </c>
      <c r="N5" s="5" t="s">
        <v>627</v>
      </c>
    </row>
    <row r="6" spans="1:14" ht="33.75" x14ac:dyDescent="0.2">
      <c r="A6" s="5">
        <v>4</v>
      </c>
      <c r="B6" s="5" t="s">
        <v>540</v>
      </c>
      <c r="C6" s="5" t="s">
        <v>554</v>
      </c>
      <c r="D6" s="6" t="s">
        <v>2</v>
      </c>
      <c r="E6" s="5" t="s">
        <v>555</v>
      </c>
      <c r="F6" s="5" t="s">
        <v>378</v>
      </c>
      <c r="G6" s="5" t="s">
        <v>543</v>
      </c>
      <c r="H6" s="5" t="s">
        <v>26</v>
      </c>
      <c r="I6" s="5" t="str">
        <f t="shared" si="0"/>
        <v>МБУ ДО "Уинская ДШИ"</v>
      </c>
      <c r="J6" s="5">
        <v>24</v>
      </c>
      <c r="K6" s="5">
        <v>26</v>
      </c>
      <c r="L6" s="5">
        <f t="shared" si="1"/>
        <v>25</v>
      </c>
      <c r="M6" s="14" t="s">
        <v>651</v>
      </c>
      <c r="N6" s="5" t="s">
        <v>637</v>
      </c>
    </row>
    <row r="7" spans="1:14" ht="45" x14ac:dyDescent="0.2">
      <c r="A7" s="5">
        <v>5</v>
      </c>
      <c r="B7" s="5" t="s">
        <v>0</v>
      </c>
      <c r="C7" s="5" t="s">
        <v>604</v>
      </c>
      <c r="D7" s="6" t="s">
        <v>2</v>
      </c>
      <c r="E7" s="5" t="s">
        <v>157</v>
      </c>
      <c r="F7" s="5" t="s">
        <v>58</v>
      </c>
      <c r="G7" s="5" t="s">
        <v>59</v>
      </c>
      <c r="H7" s="5" t="s">
        <v>26</v>
      </c>
      <c r="I7" s="5" t="str">
        <f t="shared" si="0"/>
        <v>МАУДО "ДЮЦ "Радуга"</v>
      </c>
      <c r="J7" s="5">
        <v>23</v>
      </c>
      <c r="K7" s="5">
        <v>27</v>
      </c>
      <c r="L7" s="5">
        <f t="shared" si="1"/>
        <v>25</v>
      </c>
      <c r="M7" s="14" t="s">
        <v>651</v>
      </c>
      <c r="N7" s="5" t="s">
        <v>637</v>
      </c>
    </row>
    <row r="8" spans="1:14" ht="33.75" x14ac:dyDescent="0.2">
      <c r="A8" s="5">
        <v>6</v>
      </c>
      <c r="B8" s="5" t="s">
        <v>540</v>
      </c>
      <c r="C8" s="5" t="s">
        <v>552</v>
      </c>
      <c r="D8" s="6" t="s">
        <v>2</v>
      </c>
      <c r="E8" s="5" t="s">
        <v>553</v>
      </c>
      <c r="F8" s="5" t="s">
        <v>378</v>
      </c>
      <c r="G8" s="5" t="s">
        <v>543</v>
      </c>
      <c r="H8" s="5" t="s">
        <v>26</v>
      </c>
      <c r="I8" s="5" t="str">
        <f t="shared" si="0"/>
        <v>МБУ ДО "Уинская ДШИ"</v>
      </c>
      <c r="J8" s="5">
        <v>23</v>
      </c>
      <c r="K8" s="5">
        <v>25</v>
      </c>
      <c r="L8" s="5">
        <f t="shared" si="1"/>
        <v>24</v>
      </c>
      <c r="M8" s="14" t="s">
        <v>652</v>
      </c>
      <c r="N8" s="5" t="s">
        <v>637</v>
      </c>
    </row>
    <row r="9" spans="1:14" ht="33.75" x14ac:dyDescent="0.2">
      <c r="A9" s="5">
        <v>7</v>
      </c>
      <c r="B9" s="5" t="s">
        <v>540</v>
      </c>
      <c r="C9" s="5" t="s">
        <v>548</v>
      </c>
      <c r="D9" s="6" t="s">
        <v>2</v>
      </c>
      <c r="E9" s="5" t="s">
        <v>549</v>
      </c>
      <c r="F9" s="5" t="s">
        <v>378</v>
      </c>
      <c r="G9" s="5" t="s">
        <v>543</v>
      </c>
      <c r="H9" s="5" t="s">
        <v>26</v>
      </c>
      <c r="I9" s="5" t="str">
        <f t="shared" si="0"/>
        <v>МБУ ДО "Уинская ДШИ"</v>
      </c>
      <c r="J9" s="5">
        <v>23</v>
      </c>
      <c r="K9" s="5">
        <v>24</v>
      </c>
      <c r="L9" s="5">
        <f t="shared" si="1"/>
        <v>23.5</v>
      </c>
      <c r="M9" s="14" t="s">
        <v>653</v>
      </c>
      <c r="N9" s="5" t="s">
        <v>637</v>
      </c>
    </row>
    <row r="10" spans="1:14" ht="33.75" x14ac:dyDescent="0.2">
      <c r="A10" s="5">
        <v>8</v>
      </c>
      <c r="B10" s="5" t="s">
        <v>540</v>
      </c>
      <c r="C10" s="5" t="s">
        <v>546</v>
      </c>
      <c r="D10" s="6" t="s">
        <v>2</v>
      </c>
      <c r="E10" s="5" t="s">
        <v>547</v>
      </c>
      <c r="F10" s="5" t="s">
        <v>378</v>
      </c>
      <c r="G10" s="5" t="s">
        <v>543</v>
      </c>
      <c r="H10" s="5" t="s">
        <v>26</v>
      </c>
      <c r="I10" s="5" t="str">
        <f t="shared" si="0"/>
        <v>МБУ ДО "Уинская ДШИ"</v>
      </c>
      <c r="J10" s="5">
        <v>23</v>
      </c>
      <c r="K10" s="5">
        <v>24</v>
      </c>
      <c r="L10" s="5">
        <f t="shared" si="1"/>
        <v>23.5</v>
      </c>
      <c r="M10" s="14" t="s">
        <v>653</v>
      </c>
      <c r="N10" s="5" t="s">
        <v>637</v>
      </c>
    </row>
    <row r="11" spans="1:14" ht="56.25" x14ac:dyDescent="0.2">
      <c r="A11" s="5">
        <v>9</v>
      </c>
      <c r="B11" s="5" t="s">
        <v>129</v>
      </c>
      <c r="C11" s="5" t="s">
        <v>135</v>
      </c>
      <c r="D11" s="6" t="s">
        <v>2</v>
      </c>
      <c r="E11" s="5" t="s">
        <v>600</v>
      </c>
      <c r="F11" s="5" t="s">
        <v>137</v>
      </c>
      <c r="G11" s="5" t="s">
        <v>601</v>
      </c>
      <c r="H11" s="5" t="s">
        <v>602</v>
      </c>
      <c r="I11" s="5" t="str">
        <f t="shared" si="0"/>
        <v>филиал МБОУ "Верх-Язьвинская СОШ"- Североколчимская СОШ</v>
      </c>
      <c r="J11" s="5">
        <v>23</v>
      </c>
      <c r="K11" s="5">
        <v>24</v>
      </c>
      <c r="L11" s="5">
        <f t="shared" si="1"/>
        <v>23.5</v>
      </c>
      <c r="M11" s="14" t="s">
        <v>653</v>
      </c>
      <c r="N11" s="5" t="s">
        <v>637</v>
      </c>
    </row>
    <row r="12" spans="1:14" ht="33.75" x14ac:dyDescent="0.2">
      <c r="A12" s="5">
        <v>10</v>
      </c>
      <c r="B12" s="5" t="s">
        <v>540</v>
      </c>
      <c r="C12" s="5" t="s">
        <v>550</v>
      </c>
      <c r="D12" s="6" t="s">
        <v>2</v>
      </c>
      <c r="E12" s="5" t="s">
        <v>551</v>
      </c>
      <c r="F12" s="5" t="s">
        <v>378</v>
      </c>
      <c r="G12" s="5" t="s">
        <v>543</v>
      </c>
      <c r="H12" s="5" t="s">
        <v>26</v>
      </c>
      <c r="I12" s="5" t="str">
        <f t="shared" si="0"/>
        <v>МБУ ДО "Уинская ДШИ"</v>
      </c>
      <c r="J12" s="5">
        <v>22</v>
      </c>
      <c r="K12" s="5">
        <v>23</v>
      </c>
      <c r="L12" s="5">
        <f t="shared" si="1"/>
        <v>22.5</v>
      </c>
      <c r="M12" s="14" t="s">
        <v>612</v>
      </c>
      <c r="N12" s="5" t="s">
        <v>637</v>
      </c>
    </row>
    <row r="13" spans="1:14" ht="33.75" x14ac:dyDescent="0.2">
      <c r="A13" s="5">
        <v>11</v>
      </c>
      <c r="B13" s="5" t="s">
        <v>162</v>
      </c>
      <c r="C13" s="5" t="s">
        <v>516</v>
      </c>
      <c r="D13" s="6" t="s">
        <v>2</v>
      </c>
      <c r="E13" s="5" t="s">
        <v>517</v>
      </c>
      <c r="F13" s="5" t="s">
        <v>603</v>
      </c>
      <c r="G13" s="5" t="s">
        <v>518</v>
      </c>
      <c r="H13" s="5" t="s">
        <v>519</v>
      </c>
      <c r="I13" s="5" t="str">
        <f t="shared" si="0"/>
        <v>МБУ ДО "Ильинская ДШИ"</v>
      </c>
      <c r="J13" s="5">
        <v>21</v>
      </c>
      <c r="K13" s="5">
        <v>22</v>
      </c>
      <c r="L13" s="5">
        <f t="shared" si="1"/>
        <v>21.5</v>
      </c>
      <c r="M13" s="14" t="s">
        <v>634</v>
      </c>
      <c r="N13" s="5" t="s">
        <v>637</v>
      </c>
    </row>
    <row r="14" spans="1:14" ht="33.75" x14ac:dyDescent="0.2">
      <c r="A14" s="5">
        <v>12</v>
      </c>
      <c r="B14" s="5" t="s">
        <v>457</v>
      </c>
      <c r="C14" s="5" t="s">
        <v>462</v>
      </c>
      <c r="D14" s="6" t="s">
        <v>2</v>
      </c>
      <c r="E14" s="5" t="s">
        <v>136</v>
      </c>
      <c r="F14" s="5" t="s">
        <v>460</v>
      </c>
      <c r="G14" s="5" t="s">
        <v>461</v>
      </c>
      <c r="H14" s="5" t="s">
        <v>26</v>
      </c>
      <c r="I14" s="5" t="str">
        <f t="shared" si="0"/>
        <v>МБУ ДО "Центр дополнительного образования"</v>
      </c>
      <c r="J14" s="5">
        <v>21</v>
      </c>
      <c r="K14" s="5">
        <v>22</v>
      </c>
      <c r="L14" s="5">
        <f t="shared" si="1"/>
        <v>21.5</v>
      </c>
      <c r="M14" s="14" t="s">
        <v>634</v>
      </c>
      <c r="N14" s="5" t="s">
        <v>637</v>
      </c>
    </row>
    <row r="15" spans="1:14" ht="33.75" x14ac:dyDescent="0.2">
      <c r="A15" s="5">
        <v>13</v>
      </c>
      <c r="B15" s="5" t="s">
        <v>325</v>
      </c>
      <c r="C15" s="5" t="s">
        <v>320</v>
      </c>
      <c r="D15" s="6" t="s">
        <v>2</v>
      </c>
      <c r="E15" s="5" t="s">
        <v>321</v>
      </c>
      <c r="F15" s="5" t="s">
        <v>322</v>
      </c>
      <c r="G15" s="5" t="s">
        <v>323</v>
      </c>
      <c r="H15" s="5" t="s">
        <v>324</v>
      </c>
      <c r="I15" s="5" t="str">
        <f t="shared" si="0"/>
        <v>МБОУ "Яринская СОШ"</v>
      </c>
      <c r="J15" s="5">
        <v>19</v>
      </c>
      <c r="K15" s="5">
        <v>22</v>
      </c>
      <c r="L15" s="5">
        <f t="shared" si="1"/>
        <v>20.5</v>
      </c>
      <c r="M15" s="14" t="s">
        <v>614</v>
      </c>
      <c r="N15" s="5" t="s">
        <v>637</v>
      </c>
    </row>
    <row r="16" spans="1:14" ht="33.75" x14ac:dyDescent="0.2">
      <c r="A16" s="5">
        <v>14</v>
      </c>
      <c r="B16" s="5" t="s">
        <v>293</v>
      </c>
      <c r="C16" s="5" t="s">
        <v>334</v>
      </c>
      <c r="D16" s="6" t="s">
        <v>2</v>
      </c>
      <c r="E16" s="5" t="s">
        <v>335</v>
      </c>
      <c r="F16" s="5" t="s">
        <v>332</v>
      </c>
      <c r="G16" s="5" t="s">
        <v>336</v>
      </c>
      <c r="H16" s="5" t="s">
        <v>26</v>
      </c>
      <c r="I16" s="5" t="str">
        <f t="shared" si="0"/>
        <v>МБУДО "ЦДТ "Ровесник"</v>
      </c>
      <c r="J16" s="5">
        <v>20</v>
      </c>
      <c r="K16" s="5">
        <v>20</v>
      </c>
      <c r="L16" s="5">
        <f t="shared" si="1"/>
        <v>20</v>
      </c>
      <c r="M16" s="14" t="s">
        <v>610</v>
      </c>
      <c r="N16" s="5" t="s">
        <v>637</v>
      </c>
    </row>
    <row r="17" spans="1:14" ht="56.25" x14ac:dyDescent="0.2">
      <c r="A17" s="5">
        <v>15</v>
      </c>
      <c r="B17" s="5" t="s">
        <v>129</v>
      </c>
      <c r="C17" s="5" t="s">
        <v>135</v>
      </c>
      <c r="D17" s="6" t="s">
        <v>2</v>
      </c>
      <c r="E17" s="5" t="s">
        <v>136</v>
      </c>
      <c r="F17" s="5" t="s">
        <v>137</v>
      </c>
      <c r="G17" s="5" t="s">
        <v>133</v>
      </c>
      <c r="H17" s="5" t="s">
        <v>134</v>
      </c>
      <c r="I17" s="5" t="str">
        <f t="shared" si="0"/>
        <v>филиал МБОУ "Верх-Язьвинская СОШ"- Североколчимская СОШ</v>
      </c>
      <c r="J17" s="5">
        <v>19</v>
      </c>
      <c r="K17" s="5">
        <v>20</v>
      </c>
      <c r="L17" s="5">
        <f t="shared" si="1"/>
        <v>19.5</v>
      </c>
      <c r="M17" s="14" t="s">
        <v>609</v>
      </c>
      <c r="N17" s="5" t="s">
        <v>637</v>
      </c>
    </row>
    <row r="18" spans="1:14" ht="56.25" x14ac:dyDescent="0.2">
      <c r="A18" s="5">
        <v>16</v>
      </c>
      <c r="B18" s="5" t="s">
        <v>82</v>
      </c>
      <c r="C18" s="5" t="s">
        <v>225</v>
      </c>
      <c r="D18" s="6" t="s">
        <v>2</v>
      </c>
      <c r="E18" s="5" t="s">
        <v>226</v>
      </c>
      <c r="F18" s="5" t="s">
        <v>219</v>
      </c>
      <c r="G18" s="5" t="s">
        <v>220</v>
      </c>
      <c r="H18" s="5"/>
      <c r="I18" s="5" t="str">
        <f t="shared" si="0"/>
        <v>МКОУ "Богородская СОШ" СП Бикбаевская школа</v>
      </c>
      <c r="J18" s="5">
        <v>18</v>
      </c>
      <c r="K18" s="5">
        <v>20</v>
      </c>
      <c r="L18" s="5">
        <f t="shared" si="1"/>
        <v>19</v>
      </c>
      <c r="M18" s="14" t="s">
        <v>654</v>
      </c>
      <c r="N18" s="5" t="s">
        <v>637</v>
      </c>
    </row>
    <row r="19" spans="1:14" ht="56.25" x14ac:dyDescent="0.2">
      <c r="A19" s="5">
        <v>17</v>
      </c>
      <c r="B19" s="5" t="s">
        <v>82</v>
      </c>
      <c r="C19" s="5" t="s">
        <v>227</v>
      </c>
      <c r="D19" s="6" t="s">
        <v>2</v>
      </c>
      <c r="E19" s="5" t="s">
        <v>228</v>
      </c>
      <c r="F19" s="5" t="s">
        <v>219</v>
      </c>
      <c r="G19" s="5" t="s">
        <v>220</v>
      </c>
      <c r="H19" s="5"/>
      <c r="I19" s="5" t="str">
        <f t="shared" si="0"/>
        <v>МКОУ "Богородская СОШ" СП Бикбаевская школа</v>
      </c>
      <c r="J19" s="5">
        <v>18</v>
      </c>
      <c r="K19" s="5">
        <v>20</v>
      </c>
      <c r="L19" s="5">
        <f t="shared" si="1"/>
        <v>19</v>
      </c>
      <c r="M19" s="14" t="s">
        <v>654</v>
      </c>
      <c r="N19" s="5" t="s">
        <v>637</v>
      </c>
    </row>
    <row r="20" spans="1:14" ht="56.25" x14ac:dyDescent="0.2">
      <c r="A20" s="5">
        <v>18</v>
      </c>
      <c r="B20" s="5" t="s">
        <v>93</v>
      </c>
      <c r="C20" s="5" t="s">
        <v>94</v>
      </c>
      <c r="D20" s="6" t="s">
        <v>2</v>
      </c>
      <c r="E20" s="5" t="s">
        <v>95</v>
      </c>
      <c r="F20" s="5" t="s">
        <v>96</v>
      </c>
      <c r="G20" s="5" t="s">
        <v>97</v>
      </c>
      <c r="H20" s="5" t="s">
        <v>98</v>
      </c>
      <c r="I20" s="5" t="str">
        <f t="shared" si="0"/>
        <v>МБОУ "Б-Кочинская СОШ" филиал "Маратовская ООШ"</v>
      </c>
      <c r="J20" s="5">
        <v>18</v>
      </c>
      <c r="K20" s="5">
        <v>19</v>
      </c>
      <c r="L20" s="5">
        <f t="shared" si="1"/>
        <v>18.5</v>
      </c>
      <c r="M20" s="14" t="s">
        <v>642</v>
      </c>
      <c r="N20" s="5" t="s">
        <v>637</v>
      </c>
    </row>
    <row r="21" spans="1:14" ht="33.75" x14ac:dyDescent="0.2">
      <c r="A21" s="5">
        <v>19</v>
      </c>
      <c r="B21" s="5" t="s">
        <v>325</v>
      </c>
      <c r="C21" s="5" t="s">
        <v>326</v>
      </c>
      <c r="D21" s="6" t="s">
        <v>2</v>
      </c>
      <c r="E21" s="5" t="s">
        <v>327</v>
      </c>
      <c r="F21" s="5" t="s">
        <v>322</v>
      </c>
      <c r="G21" s="5" t="s">
        <v>323</v>
      </c>
      <c r="H21" s="5" t="s">
        <v>324</v>
      </c>
      <c r="I21" s="5" t="str">
        <f t="shared" si="0"/>
        <v>МБОУ "Яринская СОШ"</v>
      </c>
      <c r="J21" s="5">
        <v>17</v>
      </c>
      <c r="K21" s="5">
        <v>20</v>
      </c>
      <c r="L21" s="5">
        <f t="shared" si="1"/>
        <v>18.5</v>
      </c>
      <c r="M21" s="14" t="s">
        <v>642</v>
      </c>
      <c r="N21" s="5" t="s">
        <v>637</v>
      </c>
    </row>
  </sheetData>
  <autoFilter ref="A2:L40">
    <sortState ref="A3:L21">
      <sortCondition descending="1" ref="L2:L40"/>
    </sortState>
  </autoFilter>
  <mergeCells count="1">
    <mergeCell ref="A1:N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BreakPreview" zoomScale="90" zoomScaleNormal="100" zoomScaleSheetLayoutView="90" workbookViewId="0">
      <selection activeCell="R4" sqref="R4"/>
    </sheetView>
  </sheetViews>
  <sheetFormatPr defaultColWidth="8.7109375" defaultRowHeight="11.25" x14ac:dyDescent="0.2"/>
  <cols>
    <col min="1" max="1" width="2.85546875" style="10" customWidth="1"/>
    <col min="2" max="2" width="14.85546875" style="10" customWidth="1"/>
    <col min="3" max="3" width="11.140625" style="10" customWidth="1"/>
    <col min="4" max="4" width="5.28515625" style="11" customWidth="1"/>
    <col min="5" max="5" width="11.5703125" style="10" customWidth="1"/>
    <col min="6" max="6" width="17.140625" style="10" customWidth="1"/>
    <col min="7" max="7" width="13" style="10" customWidth="1"/>
    <col min="8" max="8" width="12.5703125" style="10" customWidth="1"/>
    <col min="9" max="9" width="16.5703125" style="10" customWidth="1"/>
    <col min="10" max="10" width="5.7109375" style="10" customWidth="1"/>
    <col min="11" max="11" width="6.5703125" style="10" customWidth="1"/>
    <col min="12" max="12" width="6.7109375" style="10" customWidth="1"/>
    <col min="13" max="13" width="6" style="15" customWidth="1"/>
    <col min="14" max="14" width="8.5703125" style="10" customWidth="1"/>
    <col min="15" max="16" width="8.7109375" style="10" hidden="1" customWidth="1"/>
    <col min="17" max="16384" width="8.7109375" style="10"/>
  </cols>
  <sheetData>
    <row r="1" spans="1:14" ht="24.6" customHeight="1" x14ac:dyDescent="0.2">
      <c r="A1" s="20" t="s">
        <v>685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45" x14ac:dyDescent="0.2">
      <c r="A2" s="5" t="s">
        <v>498</v>
      </c>
      <c r="B2" s="5" t="s">
        <v>54</v>
      </c>
      <c r="C2" s="5" t="s">
        <v>55</v>
      </c>
      <c r="D2" s="6" t="s">
        <v>499</v>
      </c>
      <c r="E2" s="5" t="s">
        <v>3</v>
      </c>
      <c r="F2" s="5" t="s">
        <v>5</v>
      </c>
      <c r="G2" s="5" t="s">
        <v>6</v>
      </c>
      <c r="H2" s="5" t="s">
        <v>9</v>
      </c>
      <c r="I2" s="5" t="s">
        <v>10</v>
      </c>
      <c r="J2" s="5" t="s">
        <v>619</v>
      </c>
      <c r="K2" s="5" t="s">
        <v>616</v>
      </c>
      <c r="L2" s="5" t="s">
        <v>620</v>
      </c>
      <c r="M2" s="14" t="s">
        <v>621</v>
      </c>
      <c r="N2" s="5" t="s">
        <v>622</v>
      </c>
    </row>
    <row r="3" spans="1:14" ht="33.75" x14ac:dyDescent="0.2">
      <c r="A3" s="5">
        <v>1</v>
      </c>
      <c r="B3" s="5" t="s">
        <v>293</v>
      </c>
      <c r="C3" s="5" t="s">
        <v>337</v>
      </c>
      <c r="D3" s="6" t="s">
        <v>12</v>
      </c>
      <c r="E3" s="5" t="s">
        <v>338</v>
      </c>
      <c r="F3" s="5" t="s">
        <v>332</v>
      </c>
      <c r="G3" s="5" t="s">
        <v>339</v>
      </c>
      <c r="H3" s="5" t="s">
        <v>26</v>
      </c>
      <c r="I3" s="5" t="str">
        <f t="shared" ref="I3:I22" si="0">F3</f>
        <v>МБУДО "ЦДТ "Ровесник"</v>
      </c>
      <c r="J3" s="5">
        <v>27</v>
      </c>
      <c r="K3" s="5">
        <v>30</v>
      </c>
      <c r="L3" s="5">
        <f t="shared" ref="L3:L22" si="1">AVERAGE(J3:K3)</f>
        <v>28.5</v>
      </c>
      <c r="M3" s="14">
        <v>1</v>
      </c>
      <c r="N3" s="5" t="s">
        <v>625</v>
      </c>
    </row>
    <row r="4" spans="1:14" ht="33.75" x14ac:dyDescent="0.2">
      <c r="A4" s="5">
        <v>2</v>
      </c>
      <c r="B4" s="5" t="s">
        <v>0</v>
      </c>
      <c r="C4" s="5" t="s">
        <v>11</v>
      </c>
      <c r="D4" s="6" t="s">
        <v>12</v>
      </c>
      <c r="E4" s="5" t="s">
        <v>13</v>
      </c>
      <c r="F4" s="5" t="s">
        <v>14</v>
      </c>
      <c r="G4" s="5" t="s">
        <v>7</v>
      </c>
      <c r="H4" s="5"/>
      <c r="I4" s="5" t="str">
        <f t="shared" si="0"/>
        <v>МБУК КДЦ г. Кудымкар</v>
      </c>
      <c r="J4" s="5">
        <v>27</v>
      </c>
      <c r="K4" s="5">
        <v>27</v>
      </c>
      <c r="L4" s="5">
        <f t="shared" si="1"/>
        <v>27</v>
      </c>
      <c r="M4" s="14">
        <v>2</v>
      </c>
      <c r="N4" s="5" t="s">
        <v>635</v>
      </c>
    </row>
    <row r="5" spans="1:14" ht="33.75" x14ac:dyDescent="0.2">
      <c r="A5" s="5">
        <v>3</v>
      </c>
      <c r="B5" s="5" t="s">
        <v>42</v>
      </c>
      <c r="C5" s="5" t="s">
        <v>43</v>
      </c>
      <c r="D5" s="6" t="s">
        <v>12</v>
      </c>
      <c r="E5" s="5" t="s">
        <v>44</v>
      </c>
      <c r="F5" s="5" t="s">
        <v>45</v>
      </c>
      <c r="G5" s="5" t="s">
        <v>7</v>
      </c>
      <c r="H5" s="5" t="s">
        <v>46</v>
      </c>
      <c r="I5" s="5" t="str">
        <f t="shared" si="0"/>
        <v>"Сервинская ООШ"</v>
      </c>
      <c r="J5" s="5">
        <v>24</v>
      </c>
      <c r="K5" s="5">
        <v>27</v>
      </c>
      <c r="L5" s="5">
        <f t="shared" si="1"/>
        <v>25.5</v>
      </c>
      <c r="M5" s="14">
        <v>3</v>
      </c>
      <c r="N5" s="5" t="s">
        <v>636</v>
      </c>
    </row>
    <row r="6" spans="1:14" ht="33.75" x14ac:dyDescent="0.2">
      <c r="A6" s="5">
        <v>4</v>
      </c>
      <c r="B6" s="5" t="s">
        <v>388</v>
      </c>
      <c r="C6" s="5" t="s">
        <v>396</v>
      </c>
      <c r="D6" s="6" t="s">
        <v>12</v>
      </c>
      <c r="E6" s="5" t="s">
        <v>397</v>
      </c>
      <c r="F6" s="5" t="s">
        <v>391</v>
      </c>
      <c r="G6" s="5" t="s">
        <v>392</v>
      </c>
      <c r="H6" s="5" t="s">
        <v>26</v>
      </c>
      <c r="I6" s="5" t="str">
        <f t="shared" si="0"/>
        <v>МБОУ ДО "Центр детского творчества"</v>
      </c>
      <c r="J6" s="5">
        <v>26</v>
      </c>
      <c r="K6" s="5">
        <v>24</v>
      </c>
      <c r="L6" s="5">
        <f t="shared" si="1"/>
        <v>25</v>
      </c>
      <c r="M6" s="14">
        <v>4</v>
      </c>
      <c r="N6" s="5" t="s">
        <v>637</v>
      </c>
    </row>
    <row r="7" spans="1:14" ht="33.75" x14ac:dyDescent="0.2">
      <c r="A7" s="5">
        <v>5</v>
      </c>
      <c r="B7" s="5" t="s">
        <v>208</v>
      </c>
      <c r="C7" s="5" t="s">
        <v>250</v>
      </c>
      <c r="D7" s="6" t="s">
        <v>12</v>
      </c>
      <c r="E7" s="5" t="s">
        <v>251</v>
      </c>
      <c r="F7" s="5" t="s">
        <v>201</v>
      </c>
      <c r="G7" s="5" t="s">
        <v>224</v>
      </c>
      <c r="H7" s="5" t="s">
        <v>106</v>
      </c>
      <c r="I7" s="5" t="str">
        <f t="shared" si="0"/>
        <v>МАОУ "СОШ №132"</v>
      </c>
      <c r="J7" s="5">
        <v>23</v>
      </c>
      <c r="K7" s="5">
        <v>24</v>
      </c>
      <c r="L7" s="5">
        <f t="shared" si="1"/>
        <v>23.5</v>
      </c>
      <c r="M7" s="14">
        <v>5</v>
      </c>
      <c r="N7" s="5" t="s">
        <v>637</v>
      </c>
    </row>
    <row r="8" spans="1:14" ht="33.75" x14ac:dyDescent="0.2">
      <c r="A8" s="5">
        <v>6</v>
      </c>
      <c r="B8" s="5" t="s">
        <v>208</v>
      </c>
      <c r="C8" s="5" t="s">
        <v>352</v>
      </c>
      <c r="D8" s="6" t="s">
        <v>12</v>
      </c>
      <c r="E8" s="5" t="s">
        <v>353</v>
      </c>
      <c r="F8" s="5" t="s">
        <v>354</v>
      </c>
      <c r="G8" s="5" t="s">
        <v>355</v>
      </c>
      <c r="H8" s="5" t="s">
        <v>356</v>
      </c>
      <c r="I8" s="5" t="str">
        <f t="shared" si="0"/>
        <v>МАОУ "Приоритет"</v>
      </c>
      <c r="J8" s="5">
        <v>22</v>
      </c>
      <c r="K8" s="5">
        <v>24</v>
      </c>
      <c r="L8" s="5">
        <f t="shared" si="1"/>
        <v>23</v>
      </c>
      <c r="M8" s="14">
        <v>6</v>
      </c>
      <c r="N8" s="5" t="s">
        <v>637</v>
      </c>
    </row>
    <row r="9" spans="1:14" ht="33.75" x14ac:dyDescent="0.2">
      <c r="A9" s="5">
        <v>7</v>
      </c>
      <c r="B9" s="5" t="s">
        <v>82</v>
      </c>
      <c r="C9" s="5" t="s">
        <v>83</v>
      </c>
      <c r="D9" s="6" t="s">
        <v>12</v>
      </c>
      <c r="E9" s="5" t="s">
        <v>84</v>
      </c>
      <c r="F9" s="5" t="s">
        <v>85</v>
      </c>
      <c r="G9" s="5" t="s">
        <v>86</v>
      </c>
      <c r="H9" s="5" t="s">
        <v>87</v>
      </c>
      <c r="I9" s="5" t="str">
        <f t="shared" si="0"/>
        <v>МКОУ "Енапаевская СОШ" СП "Колтаевская школа"</v>
      </c>
      <c r="J9" s="5">
        <v>22</v>
      </c>
      <c r="K9" s="5">
        <v>23</v>
      </c>
      <c r="L9" s="5">
        <f t="shared" si="1"/>
        <v>22.5</v>
      </c>
      <c r="M9" s="14" t="s">
        <v>647</v>
      </c>
      <c r="N9" s="5" t="s">
        <v>637</v>
      </c>
    </row>
    <row r="10" spans="1:14" ht="33.75" x14ac:dyDescent="0.2">
      <c r="A10" s="5">
        <v>8</v>
      </c>
      <c r="B10" s="5" t="s">
        <v>15</v>
      </c>
      <c r="C10" s="5" t="s">
        <v>27</v>
      </c>
      <c r="D10" s="6" t="s">
        <v>12</v>
      </c>
      <c r="E10" s="5" t="s">
        <v>28</v>
      </c>
      <c r="F10" s="5" t="s">
        <v>24</v>
      </c>
      <c r="G10" s="5" t="s">
        <v>25</v>
      </c>
      <c r="H10" s="5" t="s">
        <v>26</v>
      </c>
      <c r="I10" s="5" t="str">
        <f t="shared" si="0"/>
        <v>МБУ ДО ЦТЮ "Полет"</v>
      </c>
      <c r="J10" s="5">
        <v>23</v>
      </c>
      <c r="K10" s="5">
        <v>22</v>
      </c>
      <c r="L10" s="5">
        <f t="shared" si="1"/>
        <v>22.5</v>
      </c>
      <c r="M10" s="14" t="s">
        <v>647</v>
      </c>
      <c r="N10" s="5" t="s">
        <v>637</v>
      </c>
    </row>
    <row r="11" spans="1:14" ht="33.75" x14ac:dyDescent="0.2">
      <c r="A11" s="5">
        <v>9</v>
      </c>
      <c r="B11" s="5" t="s">
        <v>261</v>
      </c>
      <c r="C11" s="5" t="s">
        <v>372</v>
      </c>
      <c r="D11" s="6" t="s">
        <v>12</v>
      </c>
      <c r="E11" s="5" t="s">
        <v>373</v>
      </c>
      <c r="F11" s="5" t="s">
        <v>264</v>
      </c>
      <c r="G11" s="5" t="s">
        <v>374</v>
      </c>
      <c r="H11" s="5" t="s">
        <v>106</v>
      </c>
      <c r="I11" s="5" t="str">
        <f t="shared" si="0"/>
        <v>МАОУ "СОШ №10"</v>
      </c>
      <c r="J11" s="5">
        <v>21</v>
      </c>
      <c r="K11" s="5">
        <v>22</v>
      </c>
      <c r="L11" s="5">
        <f t="shared" si="1"/>
        <v>21.5</v>
      </c>
      <c r="M11" s="14" t="s">
        <v>633</v>
      </c>
      <c r="N11" s="5" t="s">
        <v>637</v>
      </c>
    </row>
    <row r="12" spans="1:14" ht="33.75" x14ac:dyDescent="0.2">
      <c r="A12" s="5">
        <v>10</v>
      </c>
      <c r="B12" s="5" t="s">
        <v>113</v>
      </c>
      <c r="C12" s="5" t="s">
        <v>114</v>
      </c>
      <c r="D12" s="6" t="s">
        <v>12</v>
      </c>
      <c r="E12" s="5" t="s">
        <v>117</v>
      </c>
      <c r="F12" s="5" t="s">
        <v>115</v>
      </c>
      <c r="G12" s="5" t="s">
        <v>116</v>
      </c>
      <c r="H12" s="5" t="s">
        <v>106</v>
      </c>
      <c r="I12" s="5" t="str">
        <f t="shared" si="0"/>
        <v>МАОУ "СОШ №2"</v>
      </c>
      <c r="J12" s="5">
        <v>21</v>
      </c>
      <c r="K12" s="5">
        <v>21</v>
      </c>
      <c r="L12" s="5">
        <f t="shared" si="1"/>
        <v>21</v>
      </c>
      <c r="M12" s="14" t="s">
        <v>655</v>
      </c>
      <c r="N12" s="5" t="s">
        <v>637</v>
      </c>
    </row>
    <row r="13" spans="1:14" ht="45" x14ac:dyDescent="0.2">
      <c r="A13" s="5">
        <v>11</v>
      </c>
      <c r="B13" s="5" t="s">
        <v>388</v>
      </c>
      <c r="C13" s="5" t="s">
        <v>478</v>
      </c>
      <c r="D13" s="6" t="s">
        <v>12</v>
      </c>
      <c r="E13" s="5" t="s">
        <v>479</v>
      </c>
      <c r="F13" s="5" t="s">
        <v>453</v>
      </c>
      <c r="G13" s="5" t="s">
        <v>454</v>
      </c>
      <c r="H13" s="5" t="s">
        <v>26</v>
      </c>
      <c r="I13" s="5" t="str">
        <f t="shared" si="0"/>
        <v>МБОУ ДО "Центр детского творчества" п. Уральский</v>
      </c>
      <c r="J13" s="5">
        <v>22</v>
      </c>
      <c r="K13" s="5">
        <v>20</v>
      </c>
      <c r="L13" s="5">
        <f t="shared" si="1"/>
        <v>21</v>
      </c>
      <c r="M13" s="14" t="s">
        <v>655</v>
      </c>
      <c r="N13" s="5" t="s">
        <v>637</v>
      </c>
    </row>
    <row r="14" spans="1:14" ht="45" x14ac:dyDescent="0.2">
      <c r="A14" s="5">
        <v>12</v>
      </c>
      <c r="B14" s="5" t="s">
        <v>113</v>
      </c>
      <c r="C14" s="5" t="s">
        <v>300</v>
      </c>
      <c r="D14" s="6" t="s">
        <v>12</v>
      </c>
      <c r="E14" s="5" t="s">
        <v>301</v>
      </c>
      <c r="F14" s="5" t="s">
        <v>302</v>
      </c>
      <c r="G14" s="5" t="s">
        <v>303</v>
      </c>
      <c r="H14" s="5" t="s">
        <v>26</v>
      </c>
      <c r="I14" s="5" t="str">
        <f t="shared" si="0"/>
        <v>МАУДО "Дом детского и юношеского туризма и экскурсий"</v>
      </c>
      <c r="J14" s="5">
        <v>20</v>
      </c>
      <c r="K14" s="5">
        <v>20</v>
      </c>
      <c r="L14" s="5">
        <f t="shared" si="1"/>
        <v>20</v>
      </c>
      <c r="M14" s="14" t="s">
        <v>649</v>
      </c>
      <c r="N14" s="5" t="s">
        <v>637</v>
      </c>
    </row>
    <row r="15" spans="1:14" ht="45" x14ac:dyDescent="0.2">
      <c r="A15" s="5">
        <v>13</v>
      </c>
      <c r="B15" s="5" t="s">
        <v>245</v>
      </c>
      <c r="C15" s="5" t="s">
        <v>417</v>
      </c>
      <c r="D15" s="6" t="s">
        <v>12</v>
      </c>
      <c r="E15" s="5" t="s">
        <v>416</v>
      </c>
      <c r="F15" s="5" t="s">
        <v>384</v>
      </c>
      <c r="G15" s="5" t="s">
        <v>413</v>
      </c>
      <c r="H15" s="5" t="s">
        <v>26</v>
      </c>
      <c r="I15" s="5" t="str">
        <f t="shared" si="0"/>
        <v>МАУ ДО "Центр дополнительного образования детей"</v>
      </c>
      <c r="J15" s="5">
        <v>19</v>
      </c>
      <c r="K15" s="5">
        <v>20</v>
      </c>
      <c r="L15" s="5">
        <f t="shared" si="1"/>
        <v>19.5</v>
      </c>
      <c r="M15" s="14" t="s">
        <v>656</v>
      </c>
      <c r="N15" s="5" t="s">
        <v>637</v>
      </c>
    </row>
    <row r="16" spans="1:14" ht="45" x14ac:dyDescent="0.2">
      <c r="A16" s="5">
        <v>14</v>
      </c>
      <c r="B16" s="5" t="s">
        <v>245</v>
      </c>
      <c r="C16" s="5" t="s">
        <v>246</v>
      </c>
      <c r="D16" s="6" t="s">
        <v>12</v>
      </c>
      <c r="E16" s="5" t="s">
        <v>247</v>
      </c>
      <c r="F16" s="5" t="s">
        <v>248</v>
      </c>
      <c r="G16" s="5" t="s">
        <v>249</v>
      </c>
      <c r="H16" s="5"/>
      <c r="I16" s="5" t="str">
        <f t="shared" si="0"/>
        <v>МБОУ "Сергинская СОШ" Насадский филиал</v>
      </c>
      <c r="J16" s="5">
        <v>19</v>
      </c>
      <c r="K16" s="5">
        <v>20</v>
      </c>
      <c r="L16" s="5">
        <f t="shared" si="1"/>
        <v>19.5</v>
      </c>
      <c r="M16" s="14" t="s">
        <v>656</v>
      </c>
      <c r="N16" s="5" t="s">
        <v>637</v>
      </c>
    </row>
    <row r="17" spans="1:14" ht="33.75" x14ac:dyDescent="0.2">
      <c r="A17" s="5">
        <v>15</v>
      </c>
      <c r="B17" s="5" t="s">
        <v>208</v>
      </c>
      <c r="C17" s="5" t="s">
        <v>488</v>
      </c>
      <c r="D17" s="6" t="s">
        <v>12</v>
      </c>
      <c r="E17" s="5" t="s">
        <v>489</v>
      </c>
      <c r="F17" s="5" t="s">
        <v>201</v>
      </c>
      <c r="G17" s="5" t="s">
        <v>224</v>
      </c>
      <c r="H17" s="5" t="s">
        <v>106</v>
      </c>
      <c r="I17" s="5" t="str">
        <f t="shared" si="0"/>
        <v>МАОУ "СОШ №132"</v>
      </c>
      <c r="J17" s="5">
        <v>18</v>
      </c>
      <c r="K17" s="5">
        <v>20</v>
      </c>
      <c r="L17" s="5">
        <f t="shared" si="1"/>
        <v>19</v>
      </c>
      <c r="M17" s="14" t="s">
        <v>657</v>
      </c>
      <c r="N17" s="5" t="s">
        <v>637</v>
      </c>
    </row>
    <row r="18" spans="1:14" ht="45" x14ac:dyDescent="0.2">
      <c r="A18" s="5">
        <v>16</v>
      </c>
      <c r="B18" s="5" t="s">
        <v>245</v>
      </c>
      <c r="C18" s="5" t="s">
        <v>415</v>
      </c>
      <c r="D18" s="6" t="s">
        <v>12</v>
      </c>
      <c r="E18" s="5" t="s">
        <v>414</v>
      </c>
      <c r="F18" s="5" t="s">
        <v>384</v>
      </c>
      <c r="G18" s="5" t="s">
        <v>413</v>
      </c>
      <c r="H18" s="5" t="s">
        <v>26</v>
      </c>
      <c r="I18" s="5" t="str">
        <f t="shared" si="0"/>
        <v>МАУ ДО "Центр дополнительного образования детей"</v>
      </c>
      <c r="J18" s="5">
        <v>19</v>
      </c>
      <c r="K18" s="5">
        <v>19</v>
      </c>
      <c r="L18" s="5">
        <f t="shared" si="1"/>
        <v>19</v>
      </c>
      <c r="M18" s="14" t="s">
        <v>657</v>
      </c>
      <c r="N18" s="5" t="s">
        <v>637</v>
      </c>
    </row>
    <row r="19" spans="1:14" ht="45" x14ac:dyDescent="0.2">
      <c r="A19" s="5">
        <v>17</v>
      </c>
      <c r="B19" s="5" t="s">
        <v>245</v>
      </c>
      <c r="C19" s="5" t="s">
        <v>419</v>
      </c>
      <c r="D19" s="6" t="s">
        <v>12</v>
      </c>
      <c r="E19" s="5" t="s">
        <v>418</v>
      </c>
      <c r="F19" s="5" t="s">
        <v>384</v>
      </c>
      <c r="G19" s="5" t="s">
        <v>413</v>
      </c>
      <c r="H19" s="5" t="s">
        <v>26</v>
      </c>
      <c r="I19" s="5" t="str">
        <f t="shared" si="0"/>
        <v>МАУ ДО "Центр дополнительного образования детей"</v>
      </c>
      <c r="J19" s="5">
        <v>16</v>
      </c>
      <c r="K19" s="5">
        <v>16</v>
      </c>
      <c r="L19" s="5">
        <f t="shared" si="1"/>
        <v>16</v>
      </c>
      <c r="M19" s="14" t="s">
        <v>638</v>
      </c>
      <c r="N19" s="5" t="s">
        <v>637</v>
      </c>
    </row>
    <row r="20" spans="1:14" ht="33.75" x14ac:dyDescent="0.2">
      <c r="A20" s="5">
        <v>18</v>
      </c>
      <c r="B20" s="5" t="s">
        <v>168</v>
      </c>
      <c r="C20" s="5" t="s">
        <v>169</v>
      </c>
      <c r="D20" s="6" t="s">
        <v>49</v>
      </c>
      <c r="E20" s="5" t="s">
        <v>170</v>
      </c>
      <c r="F20" s="5" t="s">
        <v>171</v>
      </c>
      <c r="G20" s="5" t="s">
        <v>172</v>
      </c>
      <c r="H20" s="5" t="s">
        <v>106</v>
      </c>
      <c r="I20" s="5" t="str">
        <f t="shared" si="0"/>
        <v>МАОУ "СОШ №15"</v>
      </c>
      <c r="J20" s="5">
        <v>15</v>
      </c>
      <c r="K20" s="5">
        <v>15</v>
      </c>
      <c r="L20" s="5">
        <f t="shared" si="1"/>
        <v>15</v>
      </c>
      <c r="M20" s="14" t="s">
        <v>642</v>
      </c>
      <c r="N20" s="5" t="s">
        <v>637</v>
      </c>
    </row>
    <row r="21" spans="1:14" ht="33.75" x14ac:dyDescent="0.2">
      <c r="A21" s="5">
        <v>19</v>
      </c>
      <c r="B21" s="5" t="s">
        <v>15</v>
      </c>
      <c r="C21" s="5" t="s">
        <v>22</v>
      </c>
      <c r="D21" s="6" t="s">
        <v>12</v>
      </c>
      <c r="E21" s="5" t="s">
        <v>23</v>
      </c>
      <c r="F21" s="5" t="s">
        <v>24</v>
      </c>
      <c r="G21" s="5" t="s">
        <v>25</v>
      </c>
      <c r="H21" s="5" t="s">
        <v>26</v>
      </c>
      <c r="I21" s="5" t="str">
        <f t="shared" si="0"/>
        <v>МБУ ДО ЦТЮ "Полет"</v>
      </c>
      <c r="J21" s="5">
        <v>15</v>
      </c>
      <c r="K21" s="5">
        <v>15</v>
      </c>
      <c r="L21" s="5">
        <f t="shared" si="1"/>
        <v>15</v>
      </c>
      <c r="M21" s="14" t="s">
        <v>642</v>
      </c>
      <c r="N21" s="5" t="s">
        <v>637</v>
      </c>
    </row>
    <row r="22" spans="1:14" ht="33.75" x14ac:dyDescent="0.2">
      <c r="A22" s="5">
        <v>20</v>
      </c>
      <c r="B22" s="5" t="s">
        <v>245</v>
      </c>
      <c r="C22" s="5" t="s">
        <v>269</v>
      </c>
      <c r="D22" s="6" t="s">
        <v>12</v>
      </c>
      <c r="E22" s="5" t="s">
        <v>270</v>
      </c>
      <c r="F22" s="5" t="s">
        <v>248</v>
      </c>
      <c r="G22" s="5" t="s">
        <v>249</v>
      </c>
      <c r="H22" s="5"/>
      <c r="I22" s="5" t="str">
        <f t="shared" si="0"/>
        <v>МБОУ "Сергинская СОШ" Насадский филиал</v>
      </c>
      <c r="J22" s="5">
        <v>12</v>
      </c>
      <c r="K22" s="5">
        <v>12</v>
      </c>
      <c r="L22" s="5">
        <f t="shared" si="1"/>
        <v>12</v>
      </c>
      <c r="M22" s="14" t="s">
        <v>645</v>
      </c>
      <c r="N22" s="5" t="s">
        <v>637</v>
      </c>
    </row>
  </sheetData>
  <autoFilter ref="A2:L22">
    <sortState ref="A3:L22">
      <sortCondition descending="1" ref="L2:L22"/>
    </sortState>
  </autoFilter>
  <mergeCells count="1">
    <mergeCell ref="A1:N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view="pageBreakPreview" zoomScale="90" zoomScaleNormal="100" zoomScaleSheetLayoutView="90" workbookViewId="0">
      <selection sqref="A1:N1"/>
    </sheetView>
  </sheetViews>
  <sheetFormatPr defaultColWidth="8.7109375" defaultRowHeight="11.25" x14ac:dyDescent="0.2"/>
  <cols>
    <col min="1" max="1" width="2.42578125" style="10" customWidth="1"/>
    <col min="2" max="2" width="14.140625" style="10" customWidth="1"/>
    <col min="3" max="3" width="11.7109375" style="10" customWidth="1"/>
    <col min="4" max="4" width="5.140625" style="11" customWidth="1"/>
    <col min="5" max="5" width="15.5703125" style="10" customWidth="1"/>
    <col min="6" max="6" width="14.85546875" style="10" customWidth="1"/>
    <col min="7" max="7" width="12.140625" style="10" customWidth="1"/>
    <col min="8" max="8" width="11.85546875" style="10" customWidth="1"/>
    <col min="9" max="9" width="14.42578125" style="10" customWidth="1"/>
    <col min="10" max="10" width="4.5703125" style="10" customWidth="1"/>
    <col min="11" max="11" width="7.140625" style="10" customWidth="1"/>
    <col min="12" max="12" width="8.7109375" style="10" customWidth="1"/>
    <col min="13" max="13" width="6.42578125" style="15" customWidth="1"/>
    <col min="14" max="14" width="8.7109375" style="10" customWidth="1"/>
    <col min="15" max="16384" width="8.7109375" style="10"/>
  </cols>
  <sheetData>
    <row r="1" spans="1:14" ht="27.6" customHeight="1" x14ac:dyDescent="0.2">
      <c r="A1" s="20" t="s">
        <v>686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45" x14ac:dyDescent="0.2">
      <c r="A2" s="5" t="s">
        <v>498</v>
      </c>
      <c r="B2" s="5" t="s">
        <v>54</v>
      </c>
      <c r="C2" s="5" t="s">
        <v>55</v>
      </c>
      <c r="D2" s="6" t="s">
        <v>499</v>
      </c>
      <c r="E2" s="5" t="s">
        <v>3</v>
      </c>
      <c r="F2" s="5" t="s">
        <v>5</v>
      </c>
      <c r="G2" s="5" t="s">
        <v>6</v>
      </c>
      <c r="H2" s="5" t="s">
        <v>9</v>
      </c>
      <c r="I2" s="5" t="s">
        <v>10</v>
      </c>
      <c r="J2" s="5" t="s">
        <v>615</v>
      </c>
      <c r="K2" s="5" t="s">
        <v>616</v>
      </c>
      <c r="L2" s="5" t="s">
        <v>618</v>
      </c>
      <c r="M2" s="14" t="s">
        <v>621</v>
      </c>
      <c r="N2" s="5" t="s">
        <v>622</v>
      </c>
    </row>
    <row r="3" spans="1:14" ht="33.75" x14ac:dyDescent="0.2">
      <c r="A3" s="5">
        <v>1</v>
      </c>
      <c r="B3" s="5" t="s">
        <v>208</v>
      </c>
      <c r="C3" s="5" t="s">
        <v>598</v>
      </c>
      <c r="D3" s="6" t="s">
        <v>2</v>
      </c>
      <c r="E3" s="5" t="s">
        <v>599</v>
      </c>
      <c r="F3" s="5" t="s">
        <v>558</v>
      </c>
      <c r="G3" s="5" t="s">
        <v>422</v>
      </c>
      <c r="H3" s="5" t="s">
        <v>26</v>
      </c>
      <c r="I3" s="5" t="str">
        <f t="shared" ref="I3:I30" si="0">F3</f>
        <v xml:space="preserve"> МАУ ДО ЦДТ "Шанс"</v>
      </c>
      <c r="J3" s="5">
        <v>29</v>
      </c>
      <c r="K3" s="5">
        <v>30</v>
      </c>
      <c r="L3" s="5">
        <f t="shared" ref="L3:L30" si="1">AVERAGE(J3:K3)</f>
        <v>29.5</v>
      </c>
      <c r="M3" s="14" t="s">
        <v>658</v>
      </c>
      <c r="N3" s="5" t="s">
        <v>625</v>
      </c>
    </row>
    <row r="4" spans="1:14" ht="33.75" x14ac:dyDescent="0.2">
      <c r="A4" s="5">
        <v>2</v>
      </c>
      <c r="B4" s="5" t="s">
        <v>208</v>
      </c>
      <c r="C4" s="5" t="s">
        <v>425</v>
      </c>
      <c r="D4" s="6" t="s">
        <v>2</v>
      </c>
      <c r="E4" s="5" t="s">
        <v>424</v>
      </c>
      <c r="F4" s="5" t="s">
        <v>423</v>
      </c>
      <c r="G4" s="5" t="s">
        <v>422</v>
      </c>
      <c r="H4" s="5" t="s">
        <v>26</v>
      </c>
      <c r="I4" s="5" t="str">
        <f t="shared" si="0"/>
        <v>МАУДО ЦДТ "Шанс"</v>
      </c>
      <c r="J4" s="5">
        <v>28</v>
      </c>
      <c r="K4" s="5">
        <v>29</v>
      </c>
      <c r="L4" s="5">
        <f t="shared" si="1"/>
        <v>28.5</v>
      </c>
      <c r="M4" s="14" t="s">
        <v>661</v>
      </c>
      <c r="N4" s="5" t="s">
        <v>626</v>
      </c>
    </row>
    <row r="5" spans="1:14" ht="33.75" x14ac:dyDescent="0.2">
      <c r="A5" s="5">
        <v>3</v>
      </c>
      <c r="B5" s="5" t="s">
        <v>208</v>
      </c>
      <c r="C5" s="5" t="s">
        <v>575</v>
      </c>
      <c r="D5" s="6" t="s">
        <v>2</v>
      </c>
      <c r="E5" s="5" t="s">
        <v>576</v>
      </c>
      <c r="F5" s="5" t="s">
        <v>563</v>
      </c>
      <c r="G5" s="5" t="s">
        <v>561</v>
      </c>
      <c r="H5" s="5" t="s">
        <v>26</v>
      </c>
      <c r="I5" s="5" t="str">
        <f t="shared" si="0"/>
        <v>МАУ ДО ЦДТ "Исток"</v>
      </c>
      <c r="J5" s="5">
        <v>28</v>
      </c>
      <c r="K5" s="5">
        <v>28</v>
      </c>
      <c r="L5" s="5">
        <f t="shared" si="1"/>
        <v>28</v>
      </c>
      <c r="M5" s="14" t="s">
        <v>659</v>
      </c>
      <c r="N5" s="5" t="s">
        <v>627</v>
      </c>
    </row>
    <row r="6" spans="1:14" ht="56.25" x14ac:dyDescent="0.2">
      <c r="A6" s="5">
        <v>4</v>
      </c>
      <c r="B6" s="5" t="s">
        <v>113</v>
      </c>
      <c r="C6" s="5" t="s">
        <v>140</v>
      </c>
      <c r="D6" s="6" t="s">
        <v>2</v>
      </c>
      <c r="E6" s="5" t="s">
        <v>141</v>
      </c>
      <c r="F6" s="5" t="s">
        <v>142</v>
      </c>
      <c r="G6" s="5" t="s">
        <v>143</v>
      </c>
      <c r="H6" s="5" t="s">
        <v>144</v>
      </c>
      <c r="I6" s="5" t="str">
        <f t="shared" si="0"/>
        <v>МАОУ "СОШ №16"</v>
      </c>
      <c r="J6" s="5">
        <v>27</v>
      </c>
      <c r="K6" s="5">
        <v>27</v>
      </c>
      <c r="L6" s="5">
        <f t="shared" si="1"/>
        <v>27</v>
      </c>
      <c r="M6" s="14" t="s">
        <v>629</v>
      </c>
      <c r="N6" s="5" t="s">
        <v>637</v>
      </c>
    </row>
    <row r="7" spans="1:14" ht="33.75" x14ac:dyDescent="0.2">
      <c r="A7" s="5">
        <v>5</v>
      </c>
      <c r="B7" s="5" t="s">
        <v>208</v>
      </c>
      <c r="C7" s="5" t="s">
        <v>571</v>
      </c>
      <c r="D7" s="6" t="s">
        <v>2</v>
      </c>
      <c r="E7" s="5" t="s">
        <v>572</v>
      </c>
      <c r="F7" s="5" t="s">
        <v>563</v>
      </c>
      <c r="G7" s="5" t="s">
        <v>561</v>
      </c>
      <c r="H7" s="5" t="s">
        <v>26</v>
      </c>
      <c r="I7" s="5" t="str">
        <f t="shared" si="0"/>
        <v>МАУ ДО ЦДТ "Исток"</v>
      </c>
      <c r="J7" s="5">
        <v>27</v>
      </c>
      <c r="K7" s="5">
        <v>26</v>
      </c>
      <c r="L7" s="5">
        <f t="shared" si="1"/>
        <v>26.5</v>
      </c>
      <c r="M7" s="14" t="s">
        <v>660</v>
      </c>
      <c r="N7" s="5" t="s">
        <v>637</v>
      </c>
    </row>
    <row r="8" spans="1:14" ht="33.75" x14ac:dyDescent="0.2">
      <c r="A8" s="5">
        <v>6</v>
      </c>
      <c r="B8" s="5" t="s">
        <v>208</v>
      </c>
      <c r="C8" s="5" t="s">
        <v>506</v>
      </c>
      <c r="D8" s="6" t="s">
        <v>2</v>
      </c>
      <c r="E8" s="5" t="s">
        <v>507</v>
      </c>
      <c r="F8" s="5" t="s">
        <v>508</v>
      </c>
      <c r="G8" s="5" t="s">
        <v>422</v>
      </c>
      <c r="H8" s="5" t="s">
        <v>26</v>
      </c>
      <c r="I8" s="5" t="str">
        <f t="shared" si="0"/>
        <v>МАУ ДО ЦДТ "Шанс"</v>
      </c>
      <c r="J8" s="5">
        <v>26</v>
      </c>
      <c r="K8" s="5">
        <v>26</v>
      </c>
      <c r="L8" s="5">
        <f t="shared" si="1"/>
        <v>26</v>
      </c>
      <c r="M8" s="14" t="s">
        <v>652</v>
      </c>
      <c r="N8" s="5" t="s">
        <v>637</v>
      </c>
    </row>
    <row r="9" spans="1:14" ht="33.75" x14ac:dyDescent="0.2">
      <c r="A9" s="5">
        <v>7</v>
      </c>
      <c r="B9" s="5" t="s">
        <v>208</v>
      </c>
      <c r="C9" s="5" t="s">
        <v>565</v>
      </c>
      <c r="D9" s="6" t="s">
        <v>2</v>
      </c>
      <c r="E9" s="5" t="s">
        <v>566</v>
      </c>
      <c r="F9" s="5" t="s">
        <v>563</v>
      </c>
      <c r="G9" s="5" t="s">
        <v>561</v>
      </c>
      <c r="H9" s="5" t="s">
        <v>26</v>
      </c>
      <c r="I9" s="5" t="str">
        <f t="shared" si="0"/>
        <v>МАУ ДО ЦДТ "Исток"</v>
      </c>
      <c r="J9" s="5">
        <v>24</v>
      </c>
      <c r="K9" s="5">
        <v>24</v>
      </c>
      <c r="L9" s="5">
        <f t="shared" si="1"/>
        <v>24</v>
      </c>
      <c r="M9" s="14" t="s">
        <v>663</v>
      </c>
      <c r="N9" s="5" t="s">
        <v>637</v>
      </c>
    </row>
    <row r="10" spans="1:14" ht="45" x14ac:dyDescent="0.2">
      <c r="A10" s="5">
        <v>8</v>
      </c>
      <c r="B10" s="5" t="s">
        <v>245</v>
      </c>
      <c r="C10" s="5" t="s">
        <v>382</v>
      </c>
      <c r="D10" s="6" t="s">
        <v>2</v>
      </c>
      <c r="E10" s="5" t="s">
        <v>383</v>
      </c>
      <c r="F10" s="5" t="s">
        <v>384</v>
      </c>
      <c r="G10" s="5" t="s">
        <v>385</v>
      </c>
      <c r="H10" s="5" t="s">
        <v>26</v>
      </c>
      <c r="I10" s="5" t="str">
        <f t="shared" si="0"/>
        <v>МАУ ДО "Центр дополнительного образования детей"</v>
      </c>
      <c r="J10" s="5">
        <v>24</v>
      </c>
      <c r="K10" s="5">
        <v>24</v>
      </c>
      <c r="L10" s="5">
        <f t="shared" si="1"/>
        <v>24</v>
      </c>
      <c r="M10" s="14" t="s">
        <v>663</v>
      </c>
      <c r="N10" s="5" t="s">
        <v>637</v>
      </c>
    </row>
    <row r="11" spans="1:14" ht="45" x14ac:dyDescent="0.2">
      <c r="A11" s="5">
        <v>9</v>
      </c>
      <c r="B11" s="5" t="s">
        <v>245</v>
      </c>
      <c r="C11" s="5" t="s">
        <v>386</v>
      </c>
      <c r="D11" s="6" t="s">
        <v>2</v>
      </c>
      <c r="E11" s="5" t="s">
        <v>387</v>
      </c>
      <c r="F11" s="5" t="s">
        <v>384</v>
      </c>
      <c r="G11" s="5" t="s">
        <v>385</v>
      </c>
      <c r="H11" s="5" t="s">
        <v>26</v>
      </c>
      <c r="I11" s="5" t="str">
        <f t="shared" si="0"/>
        <v>МАУ ДО "Центр дополнительного образования детей"</v>
      </c>
      <c r="J11" s="5">
        <v>23</v>
      </c>
      <c r="K11" s="5">
        <v>25</v>
      </c>
      <c r="L11" s="5">
        <f t="shared" si="1"/>
        <v>24</v>
      </c>
      <c r="M11" s="14" t="s">
        <v>663</v>
      </c>
      <c r="N11" s="5" t="s">
        <v>637</v>
      </c>
    </row>
    <row r="12" spans="1:14" ht="33.75" x14ac:dyDescent="0.2">
      <c r="A12" s="5">
        <v>10</v>
      </c>
      <c r="B12" s="5" t="s">
        <v>208</v>
      </c>
      <c r="C12" s="5" t="s">
        <v>209</v>
      </c>
      <c r="D12" s="6" t="s">
        <v>36</v>
      </c>
      <c r="E12" s="5" t="s">
        <v>210</v>
      </c>
      <c r="F12" s="5" t="s">
        <v>201</v>
      </c>
      <c r="G12" s="5" t="s">
        <v>211</v>
      </c>
      <c r="H12" s="5" t="s">
        <v>112</v>
      </c>
      <c r="I12" s="5" t="str">
        <f t="shared" si="0"/>
        <v>МАОУ "СОШ №132"</v>
      </c>
      <c r="J12" s="5">
        <v>24</v>
      </c>
      <c r="K12" s="5">
        <v>24</v>
      </c>
      <c r="L12" s="5">
        <f t="shared" si="1"/>
        <v>24</v>
      </c>
      <c r="M12" s="14" t="s">
        <v>663</v>
      </c>
      <c r="N12" s="5" t="s">
        <v>637</v>
      </c>
    </row>
    <row r="13" spans="1:14" ht="33.75" x14ac:dyDescent="0.2">
      <c r="A13" s="5">
        <v>11</v>
      </c>
      <c r="B13" s="5" t="s">
        <v>208</v>
      </c>
      <c r="C13" s="5" t="s">
        <v>569</v>
      </c>
      <c r="D13" s="6" t="s">
        <v>2</v>
      </c>
      <c r="E13" s="5" t="s">
        <v>570</v>
      </c>
      <c r="F13" s="5" t="s">
        <v>563</v>
      </c>
      <c r="G13" s="5" t="s">
        <v>561</v>
      </c>
      <c r="H13" s="5" t="s">
        <v>26</v>
      </c>
      <c r="I13" s="5" t="str">
        <f t="shared" si="0"/>
        <v>МАУ ДО ЦДТ "Исток"</v>
      </c>
      <c r="J13" s="5">
        <v>23</v>
      </c>
      <c r="K13" s="5">
        <v>24</v>
      </c>
      <c r="L13" s="5">
        <f t="shared" si="1"/>
        <v>23.5</v>
      </c>
      <c r="M13" s="14" t="s">
        <v>613</v>
      </c>
      <c r="N13" s="5" t="s">
        <v>637</v>
      </c>
    </row>
    <row r="14" spans="1:14" ht="33.75" x14ac:dyDescent="0.2">
      <c r="A14" s="5">
        <v>12</v>
      </c>
      <c r="B14" s="5" t="s">
        <v>208</v>
      </c>
      <c r="C14" s="5" t="s">
        <v>567</v>
      </c>
      <c r="D14" s="6" t="s">
        <v>2</v>
      </c>
      <c r="E14" s="5" t="s">
        <v>568</v>
      </c>
      <c r="F14" s="5" t="s">
        <v>563</v>
      </c>
      <c r="G14" s="5" t="s">
        <v>561</v>
      </c>
      <c r="H14" s="5" t="s">
        <v>26</v>
      </c>
      <c r="I14" s="5" t="str">
        <f t="shared" si="0"/>
        <v>МАУ ДО ЦДТ "Исток"</v>
      </c>
      <c r="J14" s="5">
        <v>23</v>
      </c>
      <c r="K14" s="5">
        <v>23</v>
      </c>
      <c r="L14" s="5">
        <f t="shared" si="1"/>
        <v>23</v>
      </c>
      <c r="M14" s="14" t="s">
        <v>664</v>
      </c>
      <c r="N14" s="5" t="s">
        <v>637</v>
      </c>
    </row>
    <row r="15" spans="1:14" ht="33.75" x14ac:dyDescent="0.2">
      <c r="A15" s="5">
        <v>13</v>
      </c>
      <c r="B15" s="5" t="s">
        <v>208</v>
      </c>
      <c r="C15" s="5" t="s">
        <v>559</v>
      </c>
      <c r="D15" s="6" t="s">
        <v>2</v>
      </c>
      <c r="E15" s="5" t="s">
        <v>560</v>
      </c>
      <c r="F15" s="5" t="s">
        <v>563</v>
      </c>
      <c r="G15" s="5" t="s">
        <v>561</v>
      </c>
      <c r="H15" s="5" t="s">
        <v>26</v>
      </c>
      <c r="I15" s="5" t="str">
        <f t="shared" si="0"/>
        <v>МАУ ДО ЦДТ "Исток"</v>
      </c>
      <c r="J15" s="5">
        <v>23</v>
      </c>
      <c r="K15" s="5">
        <v>23</v>
      </c>
      <c r="L15" s="5">
        <f t="shared" si="1"/>
        <v>23</v>
      </c>
      <c r="M15" s="14" t="s">
        <v>664</v>
      </c>
      <c r="N15" s="5" t="s">
        <v>637</v>
      </c>
    </row>
    <row r="16" spans="1:14" ht="33.75" x14ac:dyDescent="0.2">
      <c r="A16" s="5">
        <v>14</v>
      </c>
      <c r="B16" s="5" t="s">
        <v>208</v>
      </c>
      <c r="C16" s="5" t="s">
        <v>562</v>
      </c>
      <c r="D16" s="6" t="s">
        <v>2</v>
      </c>
      <c r="E16" s="5" t="s">
        <v>564</v>
      </c>
      <c r="F16" s="5" t="s">
        <v>563</v>
      </c>
      <c r="G16" s="5" t="s">
        <v>561</v>
      </c>
      <c r="H16" s="5" t="s">
        <v>26</v>
      </c>
      <c r="I16" s="5" t="str">
        <f t="shared" si="0"/>
        <v>МАУ ДО ЦДТ "Исток"</v>
      </c>
      <c r="J16" s="5">
        <v>22</v>
      </c>
      <c r="K16" s="5">
        <v>22</v>
      </c>
      <c r="L16" s="5">
        <f t="shared" si="1"/>
        <v>22</v>
      </c>
      <c r="M16" s="14" t="s">
        <v>624</v>
      </c>
      <c r="N16" s="5" t="s">
        <v>637</v>
      </c>
    </row>
    <row r="17" spans="1:14" ht="33.75" x14ac:dyDescent="0.2">
      <c r="A17" s="5">
        <v>15</v>
      </c>
      <c r="B17" s="5" t="s">
        <v>208</v>
      </c>
      <c r="C17" s="5" t="s">
        <v>577</v>
      </c>
      <c r="D17" s="6" t="s">
        <v>2</v>
      </c>
      <c r="E17" s="5" t="s">
        <v>578</v>
      </c>
      <c r="F17" s="5" t="s">
        <v>563</v>
      </c>
      <c r="G17" s="5" t="s">
        <v>561</v>
      </c>
      <c r="H17" s="5" t="s">
        <v>26</v>
      </c>
      <c r="I17" s="5" t="str">
        <f t="shared" si="0"/>
        <v>МАУ ДО ЦДТ "Исток"</v>
      </c>
      <c r="J17" s="5">
        <v>21</v>
      </c>
      <c r="K17" s="5">
        <v>23</v>
      </c>
      <c r="L17" s="5">
        <f t="shared" si="1"/>
        <v>22</v>
      </c>
      <c r="M17" s="14" t="s">
        <v>624</v>
      </c>
      <c r="N17" s="5" t="s">
        <v>637</v>
      </c>
    </row>
    <row r="18" spans="1:14" ht="33.75" x14ac:dyDescent="0.2">
      <c r="A18" s="5">
        <v>16</v>
      </c>
      <c r="B18" s="5" t="s">
        <v>208</v>
      </c>
      <c r="C18" s="5" t="s">
        <v>76</v>
      </c>
      <c r="D18" s="6" t="s">
        <v>2</v>
      </c>
      <c r="E18" s="5" t="s">
        <v>77</v>
      </c>
      <c r="F18" s="5" t="s">
        <v>78</v>
      </c>
      <c r="G18" s="5" t="s">
        <v>79</v>
      </c>
      <c r="H18" s="5" t="s">
        <v>46</v>
      </c>
      <c r="I18" s="5" t="str">
        <f t="shared" si="0"/>
        <v>МАОУ "СОШ №37"</v>
      </c>
      <c r="J18" s="5">
        <v>21</v>
      </c>
      <c r="K18" s="5">
        <v>22</v>
      </c>
      <c r="L18" s="5">
        <f t="shared" si="1"/>
        <v>21.5</v>
      </c>
      <c r="M18" s="14" t="s">
        <v>36</v>
      </c>
      <c r="N18" s="5" t="s">
        <v>637</v>
      </c>
    </row>
    <row r="19" spans="1:14" ht="45" x14ac:dyDescent="0.2">
      <c r="A19" s="5">
        <v>17</v>
      </c>
      <c r="B19" s="5" t="s">
        <v>122</v>
      </c>
      <c r="C19" s="5" t="s">
        <v>123</v>
      </c>
      <c r="D19" s="6" t="s">
        <v>2</v>
      </c>
      <c r="E19" s="5" t="s">
        <v>124</v>
      </c>
      <c r="F19" s="5" t="s">
        <v>125</v>
      </c>
      <c r="G19" s="5" t="s">
        <v>126</v>
      </c>
      <c r="H19" s="5" t="s">
        <v>26</v>
      </c>
      <c r="I19" s="5" t="str">
        <f t="shared" si="0"/>
        <v>МБОУ ДО "Детский эколого-биологический центр"</v>
      </c>
      <c r="J19" s="5">
        <v>21</v>
      </c>
      <c r="K19" s="5">
        <v>22</v>
      </c>
      <c r="L19" s="5">
        <f t="shared" si="1"/>
        <v>21.5</v>
      </c>
      <c r="M19" s="14" t="s">
        <v>36</v>
      </c>
      <c r="N19" s="5" t="s">
        <v>637</v>
      </c>
    </row>
    <row r="20" spans="1:14" ht="33.75" x14ac:dyDescent="0.2">
      <c r="A20" s="5">
        <v>18</v>
      </c>
      <c r="B20" s="5" t="s">
        <v>208</v>
      </c>
      <c r="C20" s="5" t="s">
        <v>556</v>
      </c>
      <c r="D20" s="6" t="s">
        <v>36</v>
      </c>
      <c r="E20" s="5" t="s">
        <v>557</v>
      </c>
      <c r="F20" s="5" t="s">
        <v>558</v>
      </c>
      <c r="G20" s="5" t="s">
        <v>422</v>
      </c>
      <c r="H20" s="5" t="s">
        <v>26</v>
      </c>
      <c r="I20" s="5" t="str">
        <f t="shared" si="0"/>
        <v xml:space="preserve"> МАУ ДО ЦДТ "Шанс"</v>
      </c>
      <c r="J20" s="5">
        <v>21</v>
      </c>
      <c r="K20" s="5">
        <v>22</v>
      </c>
      <c r="L20" s="5">
        <f t="shared" si="1"/>
        <v>21.5</v>
      </c>
      <c r="M20" s="14" t="s">
        <v>36</v>
      </c>
      <c r="N20" s="5" t="s">
        <v>637</v>
      </c>
    </row>
    <row r="21" spans="1:14" ht="33.75" x14ac:dyDescent="0.2">
      <c r="A21" s="5">
        <v>19</v>
      </c>
      <c r="B21" s="5" t="s">
        <v>162</v>
      </c>
      <c r="C21" s="5" t="s">
        <v>252</v>
      </c>
      <c r="D21" s="6" t="s">
        <v>2</v>
      </c>
      <c r="E21" s="5" t="s">
        <v>253</v>
      </c>
      <c r="F21" s="5" t="s">
        <v>254</v>
      </c>
      <c r="G21" s="5" t="s">
        <v>255</v>
      </c>
      <c r="H21" s="5" t="s">
        <v>256</v>
      </c>
      <c r="I21" s="5" t="str">
        <f t="shared" si="0"/>
        <v>МБОУ "Ильинская СОШ №1"</v>
      </c>
      <c r="J21" s="5">
        <v>20</v>
      </c>
      <c r="K21" s="5">
        <v>21</v>
      </c>
      <c r="L21" s="5">
        <f t="shared" si="1"/>
        <v>20.5</v>
      </c>
      <c r="M21" s="14" t="s">
        <v>650</v>
      </c>
      <c r="N21" s="5" t="s">
        <v>637</v>
      </c>
    </row>
    <row r="22" spans="1:14" ht="45" x14ac:dyDescent="0.2">
      <c r="A22" s="5">
        <v>20</v>
      </c>
      <c r="B22" s="5" t="s">
        <v>122</v>
      </c>
      <c r="C22" s="5" t="s">
        <v>127</v>
      </c>
      <c r="D22" s="6" t="s">
        <v>2</v>
      </c>
      <c r="E22" s="5" t="s">
        <v>128</v>
      </c>
      <c r="F22" s="5" t="s">
        <v>125</v>
      </c>
      <c r="G22" s="5" t="s">
        <v>126</v>
      </c>
      <c r="H22" s="5" t="s">
        <v>26</v>
      </c>
      <c r="I22" s="5" t="str">
        <f t="shared" si="0"/>
        <v>МБОУ ДО "Детский эколого-биологический центр"</v>
      </c>
      <c r="J22" s="5">
        <v>19</v>
      </c>
      <c r="K22" s="5">
        <v>21</v>
      </c>
      <c r="L22" s="5">
        <f t="shared" si="1"/>
        <v>20</v>
      </c>
      <c r="M22" s="14" t="s">
        <v>665</v>
      </c>
      <c r="N22" s="5" t="s">
        <v>637</v>
      </c>
    </row>
    <row r="23" spans="1:14" ht="33.75" x14ac:dyDescent="0.2">
      <c r="A23" s="5">
        <v>21</v>
      </c>
      <c r="B23" s="5" t="s">
        <v>239</v>
      </c>
      <c r="C23" s="5" t="s">
        <v>240</v>
      </c>
      <c r="D23" s="6" t="s">
        <v>2</v>
      </c>
      <c r="E23" s="5" t="s">
        <v>241</v>
      </c>
      <c r="F23" s="5" t="s">
        <v>242</v>
      </c>
      <c r="G23" s="5" t="s">
        <v>243</v>
      </c>
      <c r="H23" s="5" t="s">
        <v>244</v>
      </c>
      <c r="I23" s="5" t="str">
        <f t="shared" si="0"/>
        <v>МБОУ "Бабкинская средняя школа"</v>
      </c>
      <c r="J23" s="5">
        <v>20</v>
      </c>
      <c r="K23" s="5">
        <v>20</v>
      </c>
      <c r="L23" s="5">
        <f t="shared" si="1"/>
        <v>20</v>
      </c>
      <c r="M23" s="14" t="s">
        <v>665</v>
      </c>
      <c r="N23" s="5" t="s">
        <v>637</v>
      </c>
    </row>
    <row r="24" spans="1:14" ht="45" x14ac:dyDescent="0.2">
      <c r="A24" s="5">
        <v>22</v>
      </c>
      <c r="B24" s="5" t="s">
        <v>245</v>
      </c>
      <c r="C24" s="5" t="s">
        <v>421</v>
      </c>
      <c r="D24" s="6" t="s">
        <v>2</v>
      </c>
      <c r="E24" s="5" t="s">
        <v>420</v>
      </c>
      <c r="F24" s="5" t="s">
        <v>384</v>
      </c>
      <c r="G24" s="5" t="s">
        <v>413</v>
      </c>
      <c r="H24" s="5" t="s">
        <v>26</v>
      </c>
      <c r="I24" s="5" t="str">
        <f t="shared" si="0"/>
        <v>МАУ ДО "Центр дополнительного образования детей"</v>
      </c>
      <c r="J24" s="5">
        <v>19</v>
      </c>
      <c r="K24" s="5">
        <v>20</v>
      </c>
      <c r="L24" s="5">
        <f t="shared" si="1"/>
        <v>19.5</v>
      </c>
      <c r="M24" s="14" t="s">
        <v>643</v>
      </c>
      <c r="N24" s="5" t="s">
        <v>637</v>
      </c>
    </row>
    <row r="25" spans="1:14" ht="33.75" x14ac:dyDescent="0.2">
      <c r="A25" s="5">
        <v>23</v>
      </c>
      <c r="B25" s="5" t="s">
        <v>113</v>
      </c>
      <c r="C25" s="5" t="s">
        <v>257</v>
      </c>
      <c r="D25" s="6" t="s">
        <v>2</v>
      </c>
      <c r="E25" s="5" t="s">
        <v>258</v>
      </c>
      <c r="F25" s="5" t="s">
        <v>259</v>
      </c>
      <c r="G25" s="5" t="s">
        <v>260</v>
      </c>
      <c r="H25" s="5" t="s">
        <v>26</v>
      </c>
      <c r="I25" s="5" t="str">
        <f t="shared" si="0"/>
        <v>МАУ ДО "ДДЮТЭ"</v>
      </c>
      <c r="J25" s="5">
        <v>18</v>
      </c>
      <c r="K25" s="5">
        <v>19</v>
      </c>
      <c r="L25" s="5">
        <f t="shared" si="1"/>
        <v>18.5</v>
      </c>
      <c r="M25" s="14" t="s">
        <v>644</v>
      </c>
      <c r="N25" s="5" t="s">
        <v>637</v>
      </c>
    </row>
    <row r="26" spans="1:14" ht="33.75" x14ac:dyDescent="0.2">
      <c r="A26" s="5">
        <v>24</v>
      </c>
      <c r="B26" s="5" t="s">
        <v>162</v>
      </c>
      <c r="C26" s="5" t="s">
        <v>357</v>
      </c>
      <c r="D26" s="6" t="s">
        <v>2</v>
      </c>
      <c r="E26" s="5" t="s">
        <v>358</v>
      </c>
      <c r="F26" s="5" t="s">
        <v>359</v>
      </c>
      <c r="G26" s="5" t="s">
        <v>360</v>
      </c>
      <c r="H26" s="5" t="s">
        <v>361</v>
      </c>
      <c r="I26" s="5" t="str">
        <f t="shared" si="0"/>
        <v>МБУДО "Ильинский центр "Мозаика"</v>
      </c>
      <c r="J26" s="5">
        <v>18</v>
      </c>
      <c r="K26" s="5">
        <v>18</v>
      </c>
      <c r="L26" s="5">
        <f t="shared" si="1"/>
        <v>18</v>
      </c>
      <c r="M26" s="14" t="s">
        <v>666</v>
      </c>
      <c r="N26" s="5" t="s">
        <v>637</v>
      </c>
    </row>
    <row r="27" spans="1:14" ht="33.75" x14ac:dyDescent="0.2">
      <c r="A27" s="5">
        <v>25</v>
      </c>
      <c r="B27" s="5" t="s">
        <v>208</v>
      </c>
      <c r="C27" s="5" t="s">
        <v>573</v>
      </c>
      <c r="D27" s="6" t="s">
        <v>2</v>
      </c>
      <c r="E27" s="5" t="s">
        <v>574</v>
      </c>
      <c r="F27" s="5" t="s">
        <v>563</v>
      </c>
      <c r="G27" s="5" t="s">
        <v>561</v>
      </c>
      <c r="H27" s="5" t="s">
        <v>26</v>
      </c>
      <c r="I27" s="5" t="str">
        <f t="shared" si="0"/>
        <v>МАУ ДО ЦДТ "Исток"</v>
      </c>
      <c r="J27" s="5">
        <v>17</v>
      </c>
      <c r="K27" s="5">
        <v>19</v>
      </c>
      <c r="L27" s="5">
        <f t="shared" si="1"/>
        <v>18</v>
      </c>
      <c r="M27" s="14" t="s">
        <v>666</v>
      </c>
      <c r="N27" s="5" t="s">
        <v>637</v>
      </c>
    </row>
    <row r="28" spans="1:14" ht="45" x14ac:dyDescent="0.2">
      <c r="A28" s="5">
        <v>26</v>
      </c>
      <c r="B28" s="5" t="s">
        <v>245</v>
      </c>
      <c r="C28" s="5" t="s">
        <v>446</v>
      </c>
      <c r="D28" s="6" t="s">
        <v>2</v>
      </c>
      <c r="E28" s="5" t="s">
        <v>445</v>
      </c>
      <c r="F28" s="5" t="s">
        <v>384</v>
      </c>
      <c r="G28" s="5" t="s">
        <v>413</v>
      </c>
      <c r="H28" s="5" t="s">
        <v>26</v>
      </c>
      <c r="I28" s="5" t="str">
        <f t="shared" si="0"/>
        <v>МАУ ДО "Центр дополнительного образования детей"</v>
      </c>
      <c r="J28" s="5">
        <v>17</v>
      </c>
      <c r="K28" s="5">
        <v>17</v>
      </c>
      <c r="L28" s="5">
        <f t="shared" si="1"/>
        <v>17</v>
      </c>
      <c r="M28" s="14" t="s">
        <v>667</v>
      </c>
      <c r="N28" s="5" t="s">
        <v>637</v>
      </c>
    </row>
    <row r="29" spans="1:14" ht="33.75" x14ac:dyDescent="0.2">
      <c r="A29" s="5">
        <v>27</v>
      </c>
      <c r="B29" s="5" t="s">
        <v>173</v>
      </c>
      <c r="C29" s="5" t="s">
        <v>579</v>
      </c>
      <c r="D29" s="6" t="s">
        <v>36</v>
      </c>
      <c r="E29" s="5" t="s">
        <v>580</v>
      </c>
      <c r="F29" s="5" t="s">
        <v>581</v>
      </c>
      <c r="G29" s="5" t="s">
        <v>582</v>
      </c>
      <c r="H29" s="5" t="s">
        <v>356</v>
      </c>
      <c r="I29" s="5" t="str">
        <f t="shared" si="0"/>
        <v>МАОУ "СОШ" п. Теплая гора</v>
      </c>
      <c r="J29" s="5">
        <v>16</v>
      </c>
      <c r="K29" s="5">
        <v>16</v>
      </c>
      <c r="L29" s="5">
        <f t="shared" si="1"/>
        <v>16</v>
      </c>
      <c r="M29" s="14" t="s">
        <v>662</v>
      </c>
      <c r="N29" s="5" t="s">
        <v>637</v>
      </c>
    </row>
    <row r="30" spans="1:14" ht="33.75" x14ac:dyDescent="0.2">
      <c r="A30" s="5">
        <v>28</v>
      </c>
      <c r="B30" s="5" t="s">
        <v>122</v>
      </c>
      <c r="C30" s="5" t="s">
        <v>190</v>
      </c>
      <c r="D30" s="6" t="s">
        <v>2</v>
      </c>
      <c r="E30" s="5" t="s">
        <v>191</v>
      </c>
      <c r="F30" s="5" t="s">
        <v>192</v>
      </c>
      <c r="G30" s="5" t="s">
        <v>193</v>
      </c>
      <c r="H30" s="5" t="s">
        <v>167</v>
      </c>
      <c r="I30" s="5" t="str">
        <f t="shared" si="0"/>
        <v>МАОУ "Гимназия №1"</v>
      </c>
      <c r="J30" s="5">
        <v>15</v>
      </c>
      <c r="K30" s="5">
        <v>16</v>
      </c>
      <c r="L30" s="5">
        <f t="shared" si="1"/>
        <v>15.5</v>
      </c>
      <c r="M30" s="14" t="s">
        <v>668</v>
      </c>
      <c r="N30" s="5" t="s">
        <v>637</v>
      </c>
    </row>
  </sheetData>
  <autoFilter ref="A2:L30">
    <sortState ref="A3:L30">
      <sortCondition descending="1" ref="L2:L30"/>
    </sortState>
  </autoFilter>
  <mergeCells count="1">
    <mergeCell ref="A1:N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view="pageBreakPreview" zoomScale="90" zoomScaleNormal="60" zoomScaleSheetLayoutView="90" workbookViewId="0">
      <selection sqref="A1:N1"/>
    </sheetView>
  </sheetViews>
  <sheetFormatPr defaultColWidth="8.7109375" defaultRowHeight="11.25" x14ac:dyDescent="0.2"/>
  <cols>
    <col min="1" max="1" width="4.28515625" style="10" customWidth="1"/>
    <col min="2" max="2" width="14" style="10" customWidth="1"/>
    <col min="3" max="3" width="12.5703125" style="10" customWidth="1"/>
    <col min="4" max="4" width="5.140625" style="11" customWidth="1"/>
    <col min="5" max="5" width="8.7109375" style="10"/>
    <col min="6" max="6" width="13.140625" style="10" customWidth="1"/>
    <col min="7" max="7" width="13.5703125" style="10" customWidth="1"/>
    <col min="8" max="8" width="15.42578125" style="10" customWidth="1"/>
    <col min="9" max="9" width="16.140625" style="10" customWidth="1"/>
    <col min="10" max="10" width="5.85546875" style="10" customWidth="1"/>
    <col min="11" max="12" width="8.7109375" style="10"/>
    <col min="13" max="13" width="6" style="15" customWidth="1"/>
    <col min="14" max="16384" width="8.7109375" style="10"/>
  </cols>
  <sheetData>
    <row r="1" spans="1:14" ht="27.75" customHeight="1" x14ac:dyDescent="0.2">
      <c r="A1" s="20" t="s">
        <v>687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45" x14ac:dyDescent="0.2">
      <c r="A2" s="5" t="s">
        <v>498</v>
      </c>
      <c r="B2" s="5" t="s">
        <v>54</v>
      </c>
      <c r="C2" s="5" t="s">
        <v>55</v>
      </c>
      <c r="D2" s="6" t="s">
        <v>499</v>
      </c>
      <c r="E2" s="5" t="s">
        <v>3</v>
      </c>
      <c r="F2" s="5" t="s">
        <v>5</v>
      </c>
      <c r="G2" s="5" t="s">
        <v>6</v>
      </c>
      <c r="H2" s="5" t="s">
        <v>9</v>
      </c>
      <c r="I2" s="5" t="s">
        <v>10</v>
      </c>
      <c r="J2" s="5" t="s">
        <v>615</v>
      </c>
      <c r="K2" s="5" t="s">
        <v>616</v>
      </c>
      <c r="L2" s="5" t="s">
        <v>618</v>
      </c>
      <c r="M2" s="18" t="s">
        <v>621</v>
      </c>
      <c r="N2" s="5" t="s">
        <v>622</v>
      </c>
    </row>
    <row r="3" spans="1:14" ht="33.75" x14ac:dyDescent="0.2">
      <c r="A3" s="5">
        <v>1</v>
      </c>
      <c r="B3" s="5" t="s">
        <v>388</v>
      </c>
      <c r="C3" s="5" t="s">
        <v>389</v>
      </c>
      <c r="D3" s="6" t="s">
        <v>12</v>
      </c>
      <c r="E3" s="5" t="s">
        <v>390</v>
      </c>
      <c r="F3" s="5" t="s">
        <v>391</v>
      </c>
      <c r="G3" s="5" t="s">
        <v>392</v>
      </c>
      <c r="H3" s="5" t="s">
        <v>26</v>
      </c>
      <c r="I3" s="5" t="str">
        <f t="shared" ref="I3:I37" si="0">F3</f>
        <v>МБОУ ДО "Центр детского творчества"</v>
      </c>
      <c r="J3" s="5">
        <v>26</v>
      </c>
      <c r="K3" s="5">
        <v>28</v>
      </c>
      <c r="L3" s="5">
        <f t="shared" ref="L3:L37" si="1">AVERAGE(J3:K3)</f>
        <v>27</v>
      </c>
      <c r="M3" s="14">
        <v>1</v>
      </c>
      <c r="N3" s="5" t="s">
        <v>625</v>
      </c>
    </row>
    <row r="4" spans="1:14" ht="33.75" x14ac:dyDescent="0.2">
      <c r="A4" s="5">
        <v>2</v>
      </c>
      <c r="B4" s="5" t="s">
        <v>293</v>
      </c>
      <c r="C4" s="5" t="s">
        <v>469</v>
      </c>
      <c r="D4" s="6" t="s">
        <v>12</v>
      </c>
      <c r="E4" s="5" t="s">
        <v>470</v>
      </c>
      <c r="F4" s="5" t="s">
        <v>332</v>
      </c>
      <c r="G4" s="5" t="s">
        <v>438</v>
      </c>
      <c r="H4" s="5" t="s">
        <v>26</v>
      </c>
      <c r="I4" s="5" t="str">
        <f t="shared" si="0"/>
        <v>МБУДО "ЦДТ "Ровесник"</v>
      </c>
      <c r="J4" s="5">
        <v>26</v>
      </c>
      <c r="K4" s="5">
        <v>27</v>
      </c>
      <c r="L4" s="5">
        <f t="shared" si="1"/>
        <v>26.5</v>
      </c>
      <c r="M4" s="14">
        <v>2</v>
      </c>
      <c r="N4" s="5" t="s">
        <v>627</v>
      </c>
    </row>
    <row r="5" spans="1:14" ht="33.75" x14ac:dyDescent="0.2">
      <c r="A5" s="5">
        <v>3</v>
      </c>
      <c r="B5" s="5" t="s">
        <v>293</v>
      </c>
      <c r="C5" s="5" t="s">
        <v>448</v>
      </c>
      <c r="D5" s="6" t="s">
        <v>12</v>
      </c>
      <c r="E5" s="5" t="s">
        <v>447</v>
      </c>
      <c r="F5" s="5" t="s">
        <v>332</v>
      </c>
      <c r="G5" s="5" t="s">
        <v>438</v>
      </c>
      <c r="H5" s="5" t="s">
        <v>26</v>
      </c>
      <c r="I5" s="5" t="str">
        <f t="shared" si="0"/>
        <v>МБУДО "ЦДТ "Ровесник"</v>
      </c>
      <c r="J5" s="5">
        <v>25</v>
      </c>
      <c r="K5" s="5">
        <v>27</v>
      </c>
      <c r="L5" s="5">
        <f t="shared" si="1"/>
        <v>26</v>
      </c>
      <c r="M5" s="14" t="s">
        <v>659</v>
      </c>
      <c r="N5" s="5" t="s">
        <v>637</v>
      </c>
    </row>
    <row r="6" spans="1:14" ht="33.75" x14ac:dyDescent="0.2">
      <c r="A6" s="5">
        <v>4</v>
      </c>
      <c r="B6" s="5" t="s">
        <v>173</v>
      </c>
      <c r="C6" s="5" t="s">
        <v>328</v>
      </c>
      <c r="D6" s="6" t="s">
        <v>12</v>
      </c>
      <c r="E6" s="5" t="s">
        <v>329</v>
      </c>
      <c r="F6" s="5" t="s">
        <v>314</v>
      </c>
      <c r="G6" s="5" t="s">
        <v>315</v>
      </c>
      <c r="H6" s="5" t="s">
        <v>26</v>
      </c>
      <c r="I6" s="5" t="str">
        <f t="shared" si="0"/>
        <v>МАУ ДО "Дом творчества"</v>
      </c>
      <c r="J6" s="5">
        <v>24</v>
      </c>
      <c r="K6" s="5">
        <v>25</v>
      </c>
      <c r="L6" s="5">
        <f t="shared" si="1"/>
        <v>24.5</v>
      </c>
      <c r="M6" s="14" t="s">
        <v>651</v>
      </c>
      <c r="N6" s="5" t="s">
        <v>637</v>
      </c>
    </row>
    <row r="7" spans="1:14" ht="45" x14ac:dyDescent="0.2">
      <c r="A7" s="5">
        <v>5</v>
      </c>
      <c r="B7" s="5" t="s">
        <v>388</v>
      </c>
      <c r="C7" s="5" t="s">
        <v>455</v>
      </c>
      <c r="D7" s="6" t="s">
        <v>12</v>
      </c>
      <c r="E7" s="5" t="s">
        <v>456</v>
      </c>
      <c r="F7" s="5" t="s">
        <v>453</v>
      </c>
      <c r="G7" s="5" t="s">
        <v>454</v>
      </c>
      <c r="H7" s="5" t="s">
        <v>26</v>
      </c>
      <c r="I7" s="5" t="str">
        <f t="shared" si="0"/>
        <v>МБОУ ДО "Центр детского творчества" п. Уральский</v>
      </c>
      <c r="J7" s="5">
        <v>24</v>
      </c>
      <c r="K7" s="5">
        <v>25</v>
      </c>
      <c r="L7" s="5">
        <f t="shared" si="1"/>
        <v>24.5</v>
      </c>
      <c r="M7" s="14" t="s">
        <v>651</v>
      </c>
      <c r="N7" s="5" t="s">
        <v>637</v>
      </c>
    </row>
    <row r="8" spans="1:14" ht="33.75" x14ac:dyDescent="0.2">
      <c r="A8" s="5">
        <v>6</v>
      </c>
      <c r="B8" s="5" t="s">
        <v>293</v>
      </c>
      <c r="C8" s="5" t="s">
        <v>436</v>
      </c>
      <c r="D8" s="6" t="s">
        <v>12</v>
      </c>
      <c r="E8" s="5" t="s">
        <v>437</v>
      </c>
      <c r="F8" s="5" t="s">
        <v>332</v>
      </c>
      <c r="G8" s="5" t="s">
        <v>438</v>
      </c>
      <c r="H8" s="5" t="s">
        <v>26</v>
      </c>
      <c r="I8" s="5" t="str">
        <f t="shared" si="0"/>
        <v>МБУДО "ЦДТ "Ровесник"</v>
      </c>
      <c r="J8" s="5">
        <v>23</v>
      </c>
      <c r="K8" s="5">
        <v>24</v>
      </c>
      <c r="L8" s="5">
        <f t="shared" si="1"/>
        <v>23.5</v>
      </c>
      <c r="M8" s="14" t="s">
        <v>652</v>
      </c>
      <c r="N8" s="5" t="s">
        <v>637</v>
      </c>
    </row>
    <row r="9" spans="1:14" ht="33.75" x14ac:dyDescent="0.2">
      <c r="A9" s="5">
        <v>7</v>
      </c>
      <c r="B9" s="5" t="s">
        <v>88</v>
      </c>
      <c r="C9" s="5" t="s">
        <v>474</v>
      </c>
      <c r="D9" s="6" t="s">
        <v>12</v>
      </c>
      <c r="E9" s="5" t="s">
        <v>475</v>
      </c>
      <c r="F9" s="5" t="s">
        <v>476</v>
      </c>
      <c r="G9" s="5" t="s">
        <v>477</v>
      </c>
      <c r="H9" s="5"/>
      <c r="I9" s="5" t="str">
        <f t="shared" si="0"/>
        <v>МБОУ "Рождественская СОШ"</v>
      </c>
      <c r="J9" s="5">
        <v>23</v>
      </c>
      <c r="K9" s="5">
        <v>23</v>
      </c>
      <c r="L9" s="5">
        <f t="shared" si="1"/>
        <v>23</v>
      </c>
      <c r="M9" s="14" t="s">
        <v>631</v>
      </c>
      <c r="N9" s="5" t="s">
        <v>637</v>
      </c>
    </row>
    <row r="10" spans="1:14" ht="33.75" x14ac:dyDescent="0.2">
      <c r="A10" s="5">
        <v>8</v>
      </c>
      <c r="B10" s="5" t="s">
        <v>293</v>
      </c>
      <c r="C10" s="5" t="s">
        <v>367</v>
      </c>
      <c r="D10" s="6" t="s">
        <v>12</v>
      </c>
      <c r="E10" s="5" t="s">
        <v>368</v>
      </c>
      <c r="F10" s="5" t="s">
        <v>332</v>
      </c>
      <c r="G10" s="5" t="s">
        <v>333</v>
      </c>
      <c r="H10" s="5" t="s">
        <v>26</v>
      </c>
      <c r="I10" s="5" t="str">
        <f t="shared" si="0"/>
        <v>МБУДО "ЦДТ "Ровесник"</v>
      </c>
      <c r="J10" s="5">
        <v>22</v>
      </c>
      <c r="K10" s="5">
        <v>23</v>
      </c>
      <c r="L10" s="5">
        <f t="shared" si="1"/>
        <v>22.5</v>
      </c>
      <c r="M10" s="14" t="s">
        <v>648</v>
      </c>
      <c r="N10" s="5" t="s">
        <v>637</v>
      </c>
    </row>
    <row r="11" spans="1:14" ht="22.5" x14ac:dyDescent="0.2">
      <c r="A11" s="5">
        <v>9</v>
      </c>
      <c r="B11" s="5" t="s">
        <v>113</v>
      </c>
      <c r="C11" s="5" t="s">
        <v>304</v>
      </c>
      <c r="D11" s="6" t="s">
        <v>12</v>
      </c>
      <c r="E11" s="5" t="s">
        <v>305</v>
      </c>
      <c r="F11" s="5" t="s">
        <v>306</v>
      </c>
      <c r="G11" s="5" t="s">
        <v>307</v>
      </c>
      <c r="H11" s="5" t="s">
        <v>106</v>
      </c>
      <c r="I11" s="5" t="str">
        <f t="shared" si="0"/>
        <v>МАОУ "СОШ №8"</v>
      </c>
      <c r="J11" s="5">
        <v>22</v>
      </c>
      <c r="K11" s="5">
        <v>23</v>
      </c>
      <c r="L11" s="5">
        <f t="shared" si="1"/>
        <v>22.5</v>
      </c>
      <c r="M11" s="14" t="s">
        <v>648</v>
      </c>
      <c r="N11" s="5" t="s">
        <v>637</v>
      </c>
    </row>
    <row r="12" spans="1:14" ht="33.75" x14ac:dyDescent="0.2">
      <c r="A12" s="5">
        <v>10</v>
      </c>
      <c r="B12" s="5" t="s">
        <v>60</v>
      </c>
      <c r="C12" s="5" t="s">
        <v>72</v>
      </c>
      <c r="D12" s="6" t="s">
        <v>12</v>
      </c>
      <c r="E12" s="5" t="s">
        <v>73</v>
      </c>
      <c r="F12" s="5" t="s">
        <v>74</v>
      </c>
      <c r="G12" s="5" t="s">
        <v>75</v>
      </c>
      <c r="H12" s="5" t="s">
        <v>53</v>
      </c>
      <c r="I12" s="5" t="str">
        <f t="shared" si="0"/>
        <v>МАОУ "СОШ №17"</v>
      </c>
      <c r="J12" s="5">
        <v>21</v>
      </c>
      <c r="K12" s="5">
        <v>23</v>
      </c>
      <c r="L12" s="5">
        <f t="shared" si="1"/>
        <v>22</v>
      </c>
      <c r="M12" s="14" t="s">
        <v>612</v>
      </c>
      <c r="N12" s="5" t="s">
        <v>637</v>
      </c>
    </row>
    <row r="13" spans="1:14" ht="33.75" x14ac:dyDescent="0.2">
      <c r="A13" s="5">
        <v>11</v>
      </c>
      <c r="B13" s="5" t="s">
        <v>293</v>
      </c>
      <c r="C13" s="5" t="s">
        <v>330</v>
      </c>
      <c r="D13" s="6" t="s">
        <v>12</v>
      </c>
      <c r="E13" s="5" t="s">
        <v>331</v>
      </c>
      <c r="F13" s="5" t="s">
        <v>332</v>
      </c>
      <c r="G13" s="5" t="s">
        <v>333</v>
      </c>
      <c r="H13" s="5" t="s">
        <v>26</v>
      </c>
      <c r="I13" s="5" t="str">
        <f t="shared" si="0"/>
        <v>МБУДО "ЦДТ "Ровесник"</v>
      </c>
      <c r="J13" s="5">
        <v>20</v>
      </c>
      <c r="K13" s="5">
        <v>21</v>
      </c>
      <c r="L13" s="5">
        <f t="shared" si="1"/>
        <v>20.5</v>
      </c>
      <c r="M13" s="14" t="s">
        <v>613</v>
      </c>
      <c r="N13" s="5" t="s">
        <v>637</v>
      </c>
    </row>
    <row r="14" spans="1:14" ht="22.5" x14ac:dyDescent="0.2">
      <c r="A14" s="5">
        <v>12</v>
      </c>
      <c r="B14" s="5" t="s">
        <v>113</v>
      </c>
      <c r="C14" s="5" t="s">
        <v>316</v>
      </c>
      <c r="D14" s="6" t="s">
        <v>12</v>
      </c>
      <c r="E14" s="5" t="s">
        <v>317</v>
      </c>
      <c r="F14" s="5" t="s">
        <v>306</v>
      </c>
      <c r="G14" s="5" t="s">
        <v>307</v>
      </c>
      <c r="H14" s="5" t="s">
        <v>106</v>
      </c>
      <c r="I14" s="5" t="str">
        <f t="shared" si="0"/>
        <v>МАОУ "СОШ №8"</v>
      </c>
      <c r="J14" s="5">
        <v>19</v>
      </c>
      <c r="K14" s="5">
        <v>20</v>
      </c>
      <c r="L14" s="5">
        <f t="shared" si="1"/>
        <v>19.5</v>
      </c>
      <c r="M14" s="14" t="s">
        <v>664</v>
      </c>
      <c r="N14" s="5" t="s">
        <v>637</v>
      </c>
    </row>
    <row r="15" spans="1:14" ht="33.75" x14ac:dyDescent="0.2">
      <c r="A15" s="5">
        <v>13</v>
      </c>
      <c r="B15" s="5" t="s">
        <v>88</v>
      </c>
      <c r="C15" s="5" t="s">
        <v>89</v>
      </c>
      <c r="D15" s="6" t="s">
        <v>12</v>
      </c>
      <c r="E15" s="5" t="s">
        <v>90</v>
      </c>
      <c r="F15" s="5" t="s">
        <v>91</v>
      </c>
      <c r="G15" s="5" t="s">
        <v>92</v>
      </c>
      <c r="H15" s="5" t="s">
        <v>26</v>
      </c>
      <c r="I15" s="5" t="str">
        <f t="shared" si="0"/>
        <v>МБУ ДО "Дом детского творчества"</v>
      </c>
      <c r="J15" s="5">
        <v>18</v>
      </c>
      <c r="K15" s="5">
        <v>21</v>
      </c>
      <c r="L15" s="5">
        <f t="shared" si="1"/>
        <v>19.5</v>
      </c>
      <c r="M15" s="14" t="s">
        <v>664</v>
      </c>
      <c r="N15" s="5" t="s">
        <v>637</v>
      </c>
    </row>
    <row r="16" spans="1:14" ht="33.75" x14ac:dyDescent="0.2">
      <c r="A16" s="5">
        <v>14</v>
      </c>
      <c r="B16" s="5" t="s">
        <v>490</v>
      </c>
      <c r="C16" s="5" t="s">
        <v>607</v>
      </c>
      <c r="D16" s="6" t="s">
        <v>12</v>
      </c>
      <c r="E16" s="5" t="s">
        <v>495</v>
      </c>
      <c r="F16" s="5" t="s">
        <v>493</v>
      </c>
      <c r="G16" s="5" t="s">
        <v>494</v>
      </c>
      <c r="H16" s="5" t="s">
        <v>26</v>
      </c>
      <c r="I16" s="5" t="str">
        <f t="shared" si="0"/>
        <v>МАУ ДО ДЮЦ "Каскад"</v>
      </c>
      <c r="J16" s="5">
        <v>18</v>
      </c>
      <c r="K16" s="5">
        <v>20</v>
      </c>
      <c r="L16" s="5">
        <f t="shared" si="1"/>
        <v>19</v>
      </c>
      <c r="M16" s="14" t="s">
        <v>610</v>
      </c>
      <c r="N16" s="5" t="s">
        <v>637</v>
      </c>
    </row>
    <row r="17" spans="1:14" ht="22.5" x14ac:dyDescent="0.2">
      <c r="A17" s="5">
        <v>15</v>
      </c>
      <c r="B17" s="5" t="s">
        <v>113</v>
      </c>
      <c r="C17" s="5" t="s">
        <v>398</v>
      </c>
      <c r="D17" s="6" t="s">
        <v>12</v>
      </c>
      <c r="E17" s="5" t="s">
        <v>50</v>
      </c>
      <c r="F17" s="5" t="s">
        <v>306</v>
      </c>
      <c r="G17" s="5" t="s">
        <v>606</v>
      </c>
      <c r="H17" s="5"/>
      <c r="I17" s="5" t="str">
        <f t="shared" si="0"/>
        <v>МАОУ "СОШ №8"</v>
      </c>
      <c r="J17" s="5">
        <v>18</v>
      </c>
      <c r="K17" s="5">
        <v>19</v>
      </c>
      <c r="L17" s="5">
        <f t="shared" si="1"/>
        <v>18.5</v>
      </c>
      <c r="M17" s="14" t="s">
        <v>657</v>
      </c>
      <c r="N17" s="5" t="s">
        <v>637</v>
      </c>
    </row>
    <row r="18" spans="1:14" ht="33.75" x14ac:dyDescent="0.2">
      <c r="A18" s="5">
        <v>16</v>
      </c>
      <c r="B18" s="5" t="s">
        <v>490</v>
      </c>
      <c r="C18" s="5" t="s">
        <v>496</v>
      </c>
      <c r="D18" s="6" t="s">
        <v>12</v>
      </c>
      <c r="E18" s="5" t="s">
        <v>497</v>
      </c>
      <c r="F18" s="5" t="s">
        <v>493</v>
      </c>
      <c r="G18" s="5" t="s">
        <v>494</v>
      </c>
      <c r="H18" s="5" t="s">
        <v>26</v>
      </c>
      <c r="I18" s="5" t="str">
        <f t="shared" si="0"/>
        <v>МАУ ДО ДЮЦ "Каскад"</v>
      </c>
      <c r="J18" s="5">
        <v>18</v>
      </c>
      <c r="K18" s="5">
        <v>19</v>
      </c>
      <c r="L18" s="5">
        <f t="shared" si="1"/>
        <v>18.5</v>
      </c>
      <c r="M18" s="14" t="s">
        <v>657</v>
      </c>
      <c r="N18" s="5" t="s">
        <v>637</v>
      </c>
    </row>
    <row r="19" spans="1:14" ht="67.5" x14ac:dyDescent="0.2">
      <c r="A19" s="5">
        <v>17</v>
      </c>
      <c r="B19" s="5" t="s">
        <v>47</v>
      </c>
      <c r="C19" s="5" t="s">
        <v>48</v>
      </c>
      <c r="D19" s="6" t="s">
        <v>49</v>
      </c>
      <c r="E19" s="5" t="s">
        <v>50</v>
      </c>
      <c r="F19" s="5" t="s">
        <v>51</v>
      </c>
      <c r="G19" s="5" t="s">
        <v>52</v>
      </c>
      <c r="H19" s="5" t="s">
        <v>53</v>
      </c>
      <c r="I19" s="5" t="str">
        <f t="shared" si="0"/>
        <v>МАОУ "Сарашевская СОШ им. Героя Советского Союза Ш.Казанбаева"</v>
      </c>
      <c r="J19" s="5">
        <v>18</v>
      </c>
      <c r="K19" s="5">
        <v>18</v>
      </c>
      <c r="L19" s="5">
        <f t="shared" si="1"/>
        <v>18</v>
      </c>
      <c r="M19" s="14" t="s">
        <v>638</v>
      </c>
      <c r="N19" s="5" t="s">
        <v>637</v>
      </c>
    </row>
    <row r="20" spans="1:14" ht="45" x14ac:dyDescent="0.2">
      <c r="A20" s="5">
        <v>18</v>
      </c>
      <c r="B20" s="5" t="s">
        <v>60</v>
      </c>
      <c r="C20" s="5" t="s">
        <v>61</v>
      </c>
      <c r="D20" s="6" t="s">
        <v>12</v>
      </c>
      <c r="E20" s="5" t="s">
        <v>62</v>
      </c>
      <c r="F20" s="5" t="s">
        <v>63</v>
      </c>
      <c r="G20" s="5" t="s">
        <v>64</v>
      </c>
      <c r="H20" s="5" t="s">
        <v>65</v>
      </c>
      <c r="I20" s="5" t="str">
        <f t="shared" si="0"/>
        <v>"Родниковская СОШ" СП "Родниковский детский сад"</v>
      </c>
      <c r="J20" s="5">
        <v>17</v>
      </c>
      <c r="K20" s="5">
        <v>18</v>
      </c>
      <c r="L20" s="5">
        <f t="shared" si="1"/>
        <v>17.5</v>
      </c>
      <c r="M20" s="14" t="s">
        <v>670</v>
      </c>
      <c r="N20" s="5" t="s">
        <v>637</v>
      </c>
    </row>
    <row r="21" spans="1:14" ht="33.75" x14ac:dyDescent="0.2">
      <c r="A21" s="5">
        <v>19</v>
      </c>
      <c r="B21" s="5" t="s">
        <v>239</v>
      </c>
      <c r="C21" s="5" t="s">
        <v>308</v>
      </c>
      <c r="D21" s="6" t="s">
        <v>12</v>
      </c>
      <c r="E21" s="5" t="s">
        <v>309</v>
      </c>
      <c r="F21" s="5" t="s">
        <v>310</v>
      </c>
      <c r="G21" s="5" t="s">
        <v>311</v>
      </c>
      <c r="H21" s="5" t="s">
        <v>106</v>
      </c>
      <c r="I21" s="5" t="str">
        <f t="shared" si="0"/>
        <v>МБОУ "Бабкинская СОШ"</v>
      </c>
      <c r="J21" s="5">
        <v>17</v>
      </c>
      <c r="K21" s="5">
        <v>18</v>
      </c>
      <c r="L21" s="5">
        <f t="shared" si="1"/>
        <v>17.5</v>
      </c>
      <c r="M21" s="14" t="s">
        <v>670</v>
      </c>
      <c r="N21" s="5" t="s">
        <v>637</v>
      </c>
    </row>
    <row r="22" spans="1:14" ht="33.75" x14ac:dyDescent="0.2">
      <c r="A22" s="5">
        <v>20</v>
      </c>
      <c r="B22" s="5" t="s">
        <v>15</v>
      </c>
      <c r="C22" s="5" t="s">
        <v>16</v>
      </c>
      <c r="D22" s="6" t="s">
        <v>12</v>
      </c>
      <c r="E22" s="5" t="s">
        <v>31</v>
      </c>
      <c r="F22" s="5" t="s">
        <v>17</v>
      </c>
      <c r="G22" s="5" t="s">
        <v>18</v>
      </c>
      <c r="H22" s="5" t="s">
        <v>19</v>
      </c>
      <c r="I22" s="5" t="str">
        <f t="shared" si="0"/>
        <v>МБОУ "Кленовская средняя школа"</v>
      </c>
      <c r="J22" s="5">
        <v>17</v>
      </c>
      <c r="K22" s="5">
        <v>18</v>
      </c>
      <c r="L22" s="5">
        <f t="shared" si="1"/>
        <v>17.5</v>
      </c>
      <c r="M22" s="14" t="s">
        <v>670</v>
      </c>
      <c r="N22" s="5" t="s">
        <v>637</v>
      </c>
    </row>
    <row r="23" spans="1:14" ht="45" x14ac:dyDescent="0.2">
      <c r="A23" s="5">
        <v>21</v>
      </c>
      <c r="B23" s="5" t="s">
        <v>60</v>
      </c>
      <c r="C23" s="5" t="s">
        <v>66</v>
      </c>
      <c r="D23" s="6" t="s">
        <v>12</v>
      </c>
      <c r="E23" s="5" t="s">
        <v>67</v>
      </c>
      <c r="F23" s="5" t="s">
        <v>63</v>
      </c>
      <c r="G23" s="5" t="s">
        <v>64</v>
      </c>
      <c r="H23" s="5" t="s">
        <v>65</v>
      </c>
      <c r="I23" s="5" t="str">
        <f t="shared" si="0"/>
        <v>"Родниковская СОШ" СП "Родниковский детский сад"</v>
      </c>
      <c r="J23" s="5">
        <v>16</v>
      </c>
      <c r="K23" s="5">
        <v>18</v>
      </c>
      <c r="L23" s="5">
        <f t="shared" si="1"/>
        <v>17</v>
      </c>
      <c r="M23" s="14" t="s">
        <v>641</v>
      </c>
      <c r="N23" s="5" t="s">
        <v>637</v>
      </c>
    </row>
    <row r="24" spans="1:14" ht="33.75" x14ac:dyDescent="0.2">
      <c r="A24" s="5">
        <v>22</v>
      </c>
      <c r="B24" s="5" t="s">
        <v>162</v>
      </c>
      <c r="C24" s="5" t="s">
        <v>520</v>
      </c>
      <c r="D24" s="6" t="s">
        <v>12</v>
      </c>
      <c r="E24" s="5"/>
      <c r="F24" s="5" t="s">
        <v>521</v>
      </c>
      <c r="G24" s="5" t="s">
        <v>503</v>
      </c>
      <c r="H24" s="5"/>
      <c r="I24" s="5" t="str">
        <f t="shared" si="0"/>
        <v xml:space="preserve">МБУ ДО "Ильинская ДШИ"  </v>
      </c>
      <c r="J24" s="5">
        <v>16</v>
      </c>
      <c r="K24" s="5">
        <v>17</v>
      </c>
      <c r="L24" s="5">
        <f t="shared" si="1"/>
        <v>16.5</v>
      </c>
      <c r="M24" s="14" t="s">
        <v>671</v>
      </c>
      <c r="N24" s="5" t="s">
        <v>637</v>
      </c>
    </row>
    <row r="25" spans="1:14" ht="33.75" x14ac:dyDescent="0.2">
      <c r="A25" s="5">
        <v>23</v>
      </c>
      <c r="B25" s="5" t="s">
        <v>198</v>
      </c>
      <c r="C25" s="5" t="s">
        <v>199</v>
      </c>
      <c r="D25" s="6" t="s">
        <v>12</v>
      </c>
      <c r="E25" s="5" t="s">
        <v>200</v>
      </c>
      <c r="F25" s="5" t="s">
        <v>201</v>
      </c>
      <c r="G25" s="5"/>
      <c r="H25" s="5"/>
      <c r="I25" s="5" t="str">
        <f t="shared" si="0"/>
        <v>МАОУ "СОШ №132"</v>
      </c>
      <c r="J25" s="5">
        <v>16</v>
      </c>
      <c r="K25" s="5">
        <v>17</v>
      </c>
      <c r="L25" s="5">
        <f t="shared" si="1"/>
        <v>16.5</v>
      </c>
      <c r="M25" s="14" t="s">
        <v>671</v>
      </c>
      <c r="N25" s="5" t="s">
        <v>637</v>
      </c>
    </row>
    <row r="26" spans="1:14" ht="33.75" x14ac:dyDescent="0.2">
      <c r="A26" s="5">
        <v>24</v>
      </c>
      <c r="B26" s="5" t="s">
        <v>162</v>
      </c>
      <c r="C26" s="5" t="s">
        <v>407</v>
      </c>
      <c r="D26" s="6" t="s">
        <v>12</v>
      </c>
      <c r="E26" s="5" t="s">
        <v>408</v>
      </c>
      <c r="F26" s="5" t="s">
        <v>405</v>
      </c>
      <c r="G26" s="5" t="s">
        <v>406</v>
      </c>
      <c r="H26" s="5" t="s">
        <v>106</v>
      </c>
      <c r="I26" s="5" t="str">
        <f t="shared" si="0"/>
        <v>МБОУ "Дмитриевская ООШ"</v>
      </c>
      <c r="J26" s="5">
        <v>16</v>
      </c>
      <c r="K26" s="5">
        <v>17</v>
      </c>
      <c r="L26" s="5">
        <f t="shared" si="1"/>
        <v>16.5</v>
      </c>
      <c r="M26" s="14" t="s">
        <v>671</v>
      </c>
      <c r="N26" s="5" t="s">
        <v>637</v>
      </c>
    </row>
    <row r="27" spans="1:14" ht="56.25" x14ac:dyDescent="0.2">
      <c r="A27" s="5">
        <v>25</v>
      </c>
      <c r="B27" s="5" t="s">
        <v>162</v>
      </c>
      <c r="C27" s="5" t="s">
        <v>523</v>
      </c>
      <c r="D27" s="6" t="s">
        <v>12</v>
      </c>
      <c r="E27" s="5" t="s">
        <v>459</v>
      </c>
      <c r="F27" s="5" t="s">
        <v>524</v>
      </c>
      <c r="G27" s="5" t="s">
        <v>503</v>
      </c>
      <c r="H27" s="5"/>
      <c r="I27" s="5" t="str">
        <f t="shared" si="0"/>
        <v>МБУ ДО "Ильинская ДШИ" СП "Чермозская ДШИ"</v>
      </c>
      <c r="J27" s="5">
        <v>16</v>
      </c>
      <c r="K27" s="5">
        <v>17</v>
      </c>
      <c r="L27" s="5">
        <f t="shared" si="1"/>
        <v>16.5</v>
      </c>
      <c r="M27" s="14" t="s">
        <v>671</v>
      </c>
      <c r="N27" s="5" t="s">
        <v>637</v>
      </c>
    </row>
    <row r="28" spans="1:14" ht="45" x14ac:dyDescent="0.2">
      <c r="A28" s="5">
        <v>26</v>
      </c>
      <c r="B28" s="5" t="s">
        <v>245</v>
      </c>
      <c r="C28" s="5" t="s">
        <v>283</v>
      </c>
      <c r="D28" s="6" t="s">
        <v>12</v>
      </c>
      <c r="E28" s="5" t="s">
        <v>284</v>
      </c>
      <c r="F28" s="5" t="s">
        <v>248</v>
      </c>
      <c r="G28" s="5" t="s">
        <v>249</v>
      </c>
      <c r="H28" s="5" t="s">
        <v>106</v>
      </c>
      <c r="I28" s="5" t="str">
        <f t="shared" si="0"/>
        <v>МБОУ "Сергинская СОШ" Насадский филиал</v>
      </c>
      <c r="J28" s="5">
        <v>15</v>
      </c>
      <c r="K28" s="5">
        <v>18</v>
      </c>
      <c r="L28" s="5">
        <f t="shared" si="1"/>
        <v>16.5</v>
      </c>
      <c r="M28" s="14" t="s">
        <v>671</v>
      </c>
      <c r="N28" s="5" t="s">
        <v>637</v>
      </c>
    </row>
    <row r="29" spans="1:14" ht="90" x14ac:dyDescent="0.2">
      <c r="A29" s="5">
        <v>27</v>
      </c>
      <c r="B29" s="5" t="s">
        <v>198</v>
      </c>
      <c r="C29" s="5" t="s">
        <v>221</v>
      </c>
      <c r="D29" s="6" t="s">
        <v>12</v>
      </c>
      <c r="E29" s="5" t="s">
        <v>222</v>
      </c>
      <c r="F29" s="5" t="s">
        <v>223</v>
      </c>
      <c r="G29" s="5" t="s">
        <v>224</v>
      </c>
      <c r="H29" s="5" t="s">
        <v>53</v>
      </c>
      <c r="I29" s="5" t="str">
        <f t="shared" si="0"/>
        <v>МАОУ "СОШ №132 с углубленным изучением предметов естественно-экологического профиля"</v>
      </c>
      <c r="J29" s="5">
        <v>16</v>
      </c>
      <c r="K29" s="5">
        <v>17</v>
      </c>
      <c r="L29" s="5">
        <f t="shared" si="1"/>
        <v>16.5</v>
      </c>
      <c r="M29" s="14" t="s">
        <v>671</v>
      </c>
      <c r="N29" s="5" t="s">
        <v>637</v>
      </c>
    </row>
    <row r="30" spans="1:14" ht="33.75" x14ac:dyDescent="0.2">
      <c r="A30" s="5">
        <v>28</v>
      </c>
      <c r="B30" s="5" t="s">
        <v>278</v>
      </c>
      <c r="C30" s="5" t="s">
        <v>289</v>
      </c>
      <c r="D30" s="6" t="s">
        <v>12</v>
      </c>
      <c r="E30" s="5" t="s">
        <v>280</v>
      </c>
      <c r="F30" s="5" t="s">
        <v>281</v>
      </c>
      <c r="G30" s="5" t="s">
        <v>282</v>
      </c>
      <c r="H30" s="5" t="s">
        <v>106</v>
      </c>
      <c r="I30" s="5" t="str">
        <f t="shared" si="0"/>
        <v>МАОУ "Школа-гимназия №1"</v>
      </c>
      <c r="J30" s="5">
        <v>15</v>
      </c>
      <c r="K30" s="5">
        <v>18</v>
      </c>
      <c r="L30" s="5">
        <f t="shared" si="1"/>
        <v>16.5</v>
      </c>
      <c r="M30" s="14" t="s">
        <v>671</v>
      </c>
      <c r="N30" s="5" t="s">
        <v>637</v>
      </c>
    </row>
    <row r="31" spans="1:14" ht="67.5" x14ac:dyDescent="0.2">
      <c r="A31" s="5">
        <v>29</v>
      </c>
      <c r="B31" s="5" t="s">
        <v>162</v>
      </c>
      <c r="C31" s="5" t="s">
        <v>229</v>
      </c>
      <c r="D31" s="6" t="s">
        <v>12</v>
      </c>
      <c r="E31" s="6" t="s">
        <v>230</v>
      </c>
      <c r="F31" s="5" t="s">
        <v>231</v>
      </c>
      <c r="G31" s="5" t="s">
        <v>232</v>
      </c>
      <c r="H31" s="5" t="s">
        <v>233</v>
      </c>
      <c r="I31" s="5" t="str">
        <f t="shared" si="0"/>
        <v>МБОУ "Чёрмозская СОШ им. В.Ершова" СП детский сад "Теремок"</v>
      </c>
      <c r="J31" s="5">
        <v>15</v>
      </c>
      <c r="K31" s="5">
        <v>16</v>
      </c>
      <c r="L31" s="5">
        <f t="shared" si="1"/>
        <v>15.5</v>
      </c>
      <c r="M31" s="14" t="s">
        <v>672</v>
      </c>
      <c r="N31" s="5" t="s">
        <v>637</v>
      </c>
    </row>
    <row r="32" spans="1:14" ht="33.75" x14ac:dyDescent="0.2">
      <c r="A32" s="5">
        <v>30</v>
      </c>
      <c r="B32" s="5" t="s">
        <v>278</v>
      </c>
      <c r="C32" s="5" t="s">
        <v>287</v>
      </c>
      <c r="D32" s="6" t="s">
        <v>12</v>
      </c>
      <c r="E32" s="5" t="s">
        <v>288</v>
      </c>
      <c r="F32" s="5" t="s">
        <v>281</v>
      </c>
      <c r="G32" s="5" t="s">
        <v>282</v>
      </c>
      <c r="H32" s="5" t="s">
        <v>106</v>
      </c>
      <c r="I32" s="5" t="str">
        <f t="shared" si="0"/>
        <v>МАОУ "Школа-гимназия №1"</v>
      </c>
      <c r="J32" s="5">
        <v>15</v>
      </c>
      <c r="K32" s="5">
        <v>16</v>
      </c>
      <c r="L32" s="5">
        <f t="shared" si="1"/>
        <v>15.5</v>
      </c>
      <c r="M32" s="14" t="s">
        <v>672</v>
      </c>
      <c r="N32" s="5" t="s">
        <v>637</v>
      </c>
    </row>
    <row r="33" spans="1:14" ht="33.75" x14ac:dyDescent="0.2">
      <c r="A33" s="5">
        <v>31</v>
      </c>
      <c r="B33" s="5" t="s">
        <v>490</v>
      </c>
      <c r="C33" s="5" t="s">
        <v>491</v>
      </c>
      <c r="D33" s="6" t="s">
        <v>12</v>
      </c>
      <c r="E33" s="5" t="s">
        <v>492</v>
      </c>
      <c r="F33" s="5" t="s">
        <v>493</v>
      </c>
      <c r="G33" s="5" t="s">
        <v>494</v>
      </c>
      <c r="H33" s="5" t="s">
        <v>26</v>
      </c>
      <c r="I33" s="5" t="str">
        <f t="shared" si="0"/>
        <v>МАУ ДО ДЮЦ "Каскад"</v>
      </c>
      <c r="J33" s="5">
        <v>15</v>
      </c>
      <c r="K33" s="5">
        <v>15</v>
      </c>
      <c r="L33" s="5">
        <f t="shared" si="1"/>
        <v>15</v>
      </c>
      <c r="M33" s="14" t="s">
        <v>673</v>
      </c>
      <c r="N33" s="5" t="s">
        <v>637</v>
      </c>
    </row>
    <row r="34" spans="1:14" ht="33.75" x14ac:dyDescent="0.2">
      <c r="A34" s="5">
        <v>32</v>
      </c>
      <c r="B34" s="5" t="s">
        <v>261</v>
      </c>
      <c r="C34" s="5" t="s">
        <v>262</v>
      </c>
      <c r="D34" s="6" t="s">
        <v>12</v>
      </c>
      <c r="E34" s="5" t="s">
        <v>263</v>
      </c>
      <c r="F34" s="5" t="s">
        <v>264</v>
      </c>
      <c r="G34" s="5" t="s">
        <v>265</v>
      </c>
      <c r="H34" s="5" t="s">
        <v>106</v>
      </c>
      <c r="I34" s="5" t="str">
        <f t="shared" si="0"/>
        <v>МАОУ "СОШ №10"</v>
      </c>
      <c r="J34" s="5">
        <v>13</v>
      </c>
      <c r="K34" s="5">
        <v>16</v>
      </c>
      <c r="L34" s="5">
        <f t="shared" si="1"/>
        <v>14.5</v>
      </c>
      <c r="M34" s="14" t="s">
        <v>674</v>
      </c>
      <c r="N34" s="5" t="s">
        <v>637</v>
      </c>
    </row>
    <row r="35" spans="1:14" ht="33.75" x14ac:dyDescent="0.2">
      <c r="A35" s="5">
        <v>33</v>
      </c>
      <c r="B35" s="5" t="s">
        <v>293</v>
      </c>
      <c r="C35" s="5" t="s">
        <v>294</v>
      </c>
      <c r="D35" s="6" t="s">
        <v>12</v>
      </c>
      <c r="E35" s="5" t="s">
        <v>295</v>
      </c>
      <c r="F35" s="5" t="s">
        <v>296</v>
      </c>
      <c r="G35" s="5" t="s">
        <v>297</v>
      </c>
      <c r="H35" s="5" t="s">
        <v>106</v>
      </c>
      <c r="I35" s="5" t="str">
        <f t="shared" si="0"/>
        <v>МБОУ "Скальнинская СОШ"</v>
      </c>
      <c r="J35" s="5">
        <v>13</v>
      </c>
      <c r="K35" s="5">
        <v>14</v>
      </c>
      <c r="L35" s="5">
        <f t="shared" si="1"/>
        <v>13.5</v>
      </c>
      <c r="M35" s="14" t="s">
        <v>675</v>
      </c>
      <c r="N35" s="5" t="s">
        <v>637</v>
      </c>
    </row>
    <row r="36" spans="1:14" ht="45" x14ac:dyDescent="0.2">
      <c r="A36" s="5">
        <v>34</v>
      </c>
      <c r="B36" s="5" t="s">
        <v>162</v>
      </c>
      <c r="C36" s="5" t="s">
        <v>163</v>
      </c>
      <c r="D36" s="6" t="s">
        <v>12</v>
      </c>
      <c r="E36" s="5" t="s">
        <v>164</v>
      </c>
      <c r="F36" s="5" t="s">
        <v>165</v>
      </c>
      <c r="G36" s="5" t="s">
        <v>166</v>
      </c>
      <c r="H36" s="5" t="s">
        <v>167</v>
      </c>
      <c r="I36" s="5" t="str">
        <f t="shared" si="0"/>
        <v>МБОУ "Чёрмозская СОШ им. В.Ершова"</v>
      </c>
      <c r="J36" s="5">
        <v>11</v>
      </c>
      <c r="K36" s="5">
        <v>14</v>
      </c>
      <c r="L36" s="5">
        <f t="shared" si="1"/>
        <v>12.5</v>
      </c>
      <c r="M36" s="14" t="s">
        <v>676</v>
      </c>
      <c r="N36" s="5" t="s">
        <v>637</v>
      </c>
    </row>
    <row r="37" spans="1:14" ht="33.75" x14ac:dyDescent="0.2">
      <c r="A37" s="5">
        <v>35</v>
      </c>
      <c r="B37" s="5" t="s">
        <v>293</v>
      </c>
      <c r="C37" s="5" t="s">
        <v>298</v>
      </c>
      <c r="D37" s="6" t="s">
        <v>12</v>
      </c>
      <c r="E37" s="5" t="s">
        <v>299</v>
      </c>
      <c r="F37" s="5" t="s">
        <v>296</v>
      </c>
      <c r="G37" s="5" t="s">
        <v>297</v>
      </c>
      <c r="H37" s="5" t="s">
        <v>106</v>
      </c>
      <c r="I37" s="5" t="str">
        <f t="shared" si="0"/>
        <v>МБОУ "Скальнинская СОШ"</v>
      </c>
      <c r="J37" s="5">
        <v>12</v>
      </c>
      <c r="K37" s="5">
        <v>13</v>
      </c>
      <c r="L37" s="5">
        <f t="shared" si="1"/>
        <v>12.5</v>
      </c>
      <c r="M37" s="14" t="s">
        <v>676</v>
      </c>
      <c r="N37" s="5" t="s">
        <v>637</v>
      </c>
    </row>
  </sheetData>
  <autoFilter ref="A2:L37">
    <sortState ref="A3:L37">
      <sortCondition descending="1" ref="L2:L37"/>
    </sortState>
  </autoFilter>
  <mergeCells count="1">
    <mergeCell ref="A1:N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BreakPreview" zoomScale="90" zoomScaleNormal="100" zoomScaleSheetLayoutView="90" workbookViewId="0">
      <selection activeCell="Q7" sqref="Q7"/>
    </sheetView>
  </sheetViews>
  <sheetFormatPr defaultColWidth="8.7109375" defaultRowHeight="11.25" x14ac:dyDescent="0.2"/>
  <cols>
    <col min="1" max="1" width="4.28515625" style="1" customWidth="1"/>
    <col min="2" max="2" width="14" style="1" customWidth="1"/>
    <col min="3" max="3" width="10.7109375" style="1" customWidth="1"/>
    <col min="4" max="4" width="5.140625" style="4" customWidth="1"/>
    <col min="5" max="5" width="8.7109375" style="1"/>
    <col min="6" max="6" width="13.140625" style="1" customWidth="1"/>
    <col min="7" max="7" width="12.85546875" style="1" customWidth="1"/>
    <col min="8" max="8" width="11.5703125" style="1" customWidth="1"/>
    <col min="9" max="9" width="17.140625" style="1" customWidth="1"/>
    <col min="10" max="10" width="5.85546875" style="1" customWidth="1"/>
    <col min="11" max="12" width="8.7109375" style="1"/>
    <col min="13" max="13" width="5.85546875" style="17" customWidth="1"/>
    <col min="14" max="16384" width="8.7109375" style="1"/>
  </cols>
  <sheetData>
    <row r="1" spans="1:14" ht="28.5" customHeight="1" x14ac:dyDescent="0.2">
      <c r="A1" s="20" t="s">
        <v>688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45" x14ac:dyDescent="0.2">
      <c r="A2" s="5" t="s">
        <v>498</v>
      </c>
      <c r="B2" s="5" t="s">
        <v>54</v>
      </c>
      <c r="C2" s="5" t="s">
        <v>55</v>
      </c>
      <c r="D2" s="6" t="s">
        <v>499</v>
      </c>
      <c r="E2" s="5" t="s">
        <v>3</v>
      </c>
      <c r="F2" s="5" t="s">
        <v>5</v>
      </c>
      <c r="G2" s="5" t="s">
        <v>6</v>
      </c>
      <c r="H2" s="5" t="s">
        <v>9</v>
      </c>
      <c r="I2" s="5" t="s">
        <v>10</v>
      </c>
      <c r="J2" s="5" t="s">
        <v>615</v>
      </c>
      <c r="K2" s="5" t="s">
        <v>616</v>
      </c>
      <c r="L2" s="5" t="s">
        <v>618</v>
      </c>
      <c r="M2" s="19" t="s">
        <v>621</v>
      </c>
      <c r="N2" s="2" t="s">
        <v>622</v>
      </c>
    </row>
    <row r="3" spans="1:14" ht="45" x14ac:dyDescent="0.2">
      <c r="A3" s="5">
        <v>1</v>
      </c>
      <c r="B3" s="5" t="s">
        <v>198</v>
      </c>
      <c r="C3" s="5" t="s">
        <v>433</v>
      </c>
      <c r="D3" s="6" t="s">
        <v>36</v>
      </c>
      <c r="E3" s="5" t="s">
        <v>434</v>
      </c>
      <c r="F3" s="5" t="s">
        <v>435</v>
      </c>
      <c r="G3" s="5" t="s">
        <v>422</v>
      </c>
      <c r="H3" s="5" t="s">
        <v>26</v>
      </c>
      <c r="I3" s="5" t="str">
        <f t="shared" ref="I3:I28" si="0">F3</f>
        <v>МАОУ "Гимназия №7"</v>
      </c>
      <c r="J3" s="5">
        <v>30</v>
      </c>
      <c r="K3" s="5">
        <v>30</v>
      </c>
      <c r="L3" s="5">
        <f t="shared" ref="L3:L28" si="1">AVERAGE(J3:K3)</f>
        <v>30</v>
      </c>
      <c r="M3" s="16" t="s">
        <v>658</v>
      </c>
      <c r="N3" s="2" t="s">
        <v>625</v>
      </c>
    </row>
    <row r="4" spans="1:14" ht="45" x14ac:dyDescent="0.2">
      <c r="A4" s="5">
        <v>2</v>
      </c>
      <c r="B4" s="5" t="s">
        <v>388</v>
      </c>
      <c r="C4" s="5" t="s">
        <v>451</v>
      </c>
      <c r="D4" s="6" t="s">
        <v>2</v>
      </c>
      <c r="E4" s="5" t="s">
        <v>452</v>
      </c>
      <c r="F4" s="5" t="s">
        <v>453</v>
      </c>
      <c r="G4" s="5" t="s">
        <v>454</v>
      </c>
      <c r="H4" s="5" t="s">
        <v>26</v>
      </c>
      <c r="I4" s="5" t="str">
        <f t="shared" si="0"/>
        <v>МБОУ ДО "Центр детского творчества" п. Уральский</v>
      </c>
      <c r="J4" s="5">
        <v>27</v>
      </c>
      <c r="K4" s="5">
        <v>29</v>
      </c>
      <c r="L4" s="5">
        <f t="shared" si="1"/>
        <v>28</v>
      </c>
      <c r="M4" s="16" t="s">
        <v>661</v>
      </c>
      <c r="N4" s="2" t="s">
        <v>626</v>
      </c>
    </row>
    <row r="5" spans="1:14" ht="45" x14ac:dyDescent="0.2">
      <c r="A5" s="5">
        <v>3</v>
      </c>
      <c r="B5" s="5" t="s">
        <v>173</v>
      </c>
      <c r="C5" s="5" t="s">
        <v>312</v>
      </c>
      <c r="D5" s="6" t="s">
        <v>2</v>
      </c>
      <c r="E5" s="5" t="s">
        <v>313</v>
      </c>
      <c r="F5" s="5" t="s">
        <v>314</v>
      </c>
      <c r="G5" s="5" t="s">
        <v>315</v>
      </c>
      <c r="H5" s="5" t="s">
        <v>26</v>
      </c>
      <c r="I5" s="5" t="str">
        <f t="shared" si="0"/>
        <v>МАУ ДО "Дом творчества"</v>
      </c>
      <c r="J5" s="5">
        <v>26</v>
      </c>
      <c r="K5" s="5">
        <v>29</v>
      </c>
      <c r="L5" s="5">
        <f t="shared" si="1"/>
        <v>27.5</v>
      </c>
      <c r="M5" s="16" t="s">
        <v>659</v>
      </c>
      <c r="N5" s="2" t="s">
        <v>627</v>
      </c>
    </row>
    <row r="6" spans="1:14" ht="45" x14ac:dyDescent="0.2">
      <c r="A6" s="5">
        <v>4</v>
      </c>
      <c r="B6" s="5" t="s">
        <v>173</v>
      </c>
      <c r="C6" s="5" t="s">
        <v>318</v>
      </c>
      <c r="D6" s="6" t="s">
        <v>2</v>
      </c>
      <c r="E6" s="5" t="s">
        <v>319</v>
      </c>
      <c r="F6" s="5" t="s">
        <v>314</v>
      </c>
      <c r="G6" s="5" t="s">
        <v>315</v>
      </c>
      <c r="H6" s="5" t="s">
        <v>26</v>
      </c>
      <c r="I6" s="5" t="str">
        <f t="shared" si="0"/>
        <v>МАУ ДО "Дом творчества"</v>
      </c>
      <c r="J6" s="5">
        <v>26</v>
      </c>
      <c r="K6" s="5">
        <v>27</v>
      </c>
      <c r="L6" s="5">
        <f t="shared" si="1"/>
        <v>26.5</v>
      </c>
      <c r="M6" s="16" t="s">
        <v>629</v>
      </c>
      <c r="N6" s="2" t="s">
        <v>637</v>
      </c>
    </row>
    <row r="7" spans="1:14" ht="33.75" x14ac:dyDescent="0.2">
      <c r="A7" s="5">
        <v>5</v>
      </c>
      <c r="B7" s="5" t="s">
        <v>162</v>
      </c>
      <c r="C7" s="5" t="s">
        <v>409</v>
      </c>
      <c r="D7" s="6" t="s">
        <v>2</v>
      </c>
      <c r="E7" s="5" t="s">
        <v>410</v>
      </c>
      <c r="F7" s="5" t="s">
        <v>405</v>
      </c>
      <c r="G7" s="5" t="s">
        <v>406</v>
      </c>
      <c r="H7" s="5" t="s">
        <v>106</v>
      </c>
      <c r="I7" s="5" t="str">
        <f t="shared" si="0"/>
        <v>МБОУ "Дмитриевская ООШ"</v>
      </c>
      <c r="J7" s="5">
        <v>21</v>
      </c>
      <c r="K7" s="5">
        <v>27</v>
      </c>
      <c r="L7" s="5">
        <f t="shared" si="1"/>
        <v>24</v>
      </c>
      <c r="M7" s="16" t="s">
        <v>660</v>
      </c>
      <c r="N7" s="2" t="s">
        <v>637</v>
      </c>
    </row>
    <row r="8" spans="1:14" ht="45" x14ac:dyDescent="0.2">
      <c r="A8" s="5">
        <v>6</v>
      </c>
      <c r="B8" s="5" t="s">
        <v>293</v>
      </c>
      <c r="C8" s="5" t="s">
        <v>450</v>
      </c>
      <c r="D8" s="6" t="s">
        <v>2</v>
      </c>
      <c r="E8" s="5" t="s">
        <v>449</v>
      </c>
      <c r="F8" s="5" t="s">
        <v>332</v>
      </c>
      <c r="G8" s="5" t="s">
        <v>438</v>
      </c>
      <c r="H8" s="5" t="s">
        <v>26</v>
      </c>
      <c r="I8" s="5" t="str">
        <f t="shared" si="0"/>
        <v>МБУДО "ЦДТ "Ровесник"</v>
      </c>
      <c r="J8" s="5">
        <v>23</v>
      </c>
      <c r="K8" s="5">
        <v>24</v>
      </c>
      <c r="L8" s="5">
        <f t="shared" si="1"/>
        <v>23.5</v>
      </c>
      <c r="M8" s="16" t="s">
        <v>677</v>
      </c>
      <c r="N8" s="2" t="s">
        <v>637</v>
      </c>
    </row>
    <row r="9" spans="1:14" ht="45" x14ac:dyDescent="0.2">
      <c r="A9" s="5">
        <v>7</v>
      </c>
      <c r="B9" s="5" t="s">
        <v>60</v>
      </c>
      <c r="C9" s="5" t="s">
        <v>138</v>
      </c>
      <c r="D9" s="6" t="s">
        <v>2</v>
      </c>
      <c r="E9" s="5" t="s">
        <v>139</v>
      </c>
      <c r="F9" s="5" t="s">
        <v>125</v>
      </c>
      <c r="G9" s="5" t="s">
        <v>126</v>
      </c>
      <c r="H9" s="5" t="s">
        <v>26</v>
      </c>
      <c r="I9" s="5" t="str">
        <f t="shared" si="0"/>
        <v>МБОУ ДО "Детский эколого-биологический центр"</v>
      </c>
      <c r="J9" s="5">
        <v>23</v>
      </c>
      <c r="K9" s="5">
        <v>24</v>
      </c>
      <c r="L9" s="5">
        <f t="shared" si="1"/>
        <v>23.5</v>
      </c>
      <c r="M9" s="16" t="s">
        <v>677</v>
      </c>
      <c r="N9" s="2" t="s">
        <v>637</v>
      </c>
    </row>
    <row r="10" spans="1:14" ht="45" x14ac:dyDescent="0.2">
      <c r="A10" s="5">
        <v>8</v>
      </c>
      <c r="B10" s="5" t="s">
        <v>29</v>
      </c>
      <c r="C10" s="5" t="s">
        <v>35</v>
      </c>
      <c r="D10" s="6" t="s">
        <v>36</v>
      </c>
      <c r="E10" s="5" t="s">
        <v>37</v>
      </c>
      <c r="F10" s="5" t="s">
        <v>33</v>
      </c>
      <c r="G10" s="5" t="s">
        <v>34</v>
      </c>
      <c r="H10" s="5" t="s">
        <v>26</v>
      </c>
      <c r="I10" s="5" t="str">
        <f t="shared" si="0"/>
        <v>МБУ ДО "Центр детского творчества"</v>
      </c>
      <c r="J10" s="5">
        <v>23</v>
      </c>
      <c r="K10" s="5">
        <v>24</v>
      </c>
      <c r="L10" s="5">
        <f t="shared" si="1"/>
        <v>23.5</v>
      </c>
      <c r="M10" s="16" t="s">
        <v>677</v>
      </c>
      <c r="N10" s="2" t="s">
        <v>637</v>
      </c>
    </row>
    <row r="11" spans="1:14" ht="67.5" x14ac:dyDescent="0.2">
      <c r="A11" s="5">
        <v>9</v>
      </c>
      <c r="B11" s="5" t="s">
        <v>162</v>
      </c>
      <c r="C11" s="5" t="s">
        <v>509</v>
      </c>
      <c r="D11" s="6" t="s">
        <v>2</v>
      </c>
      <c r="E11" s="5" t="s">
        <v>510</v>
      </c>
      <c r="F11" s="5" t="s">
        <v>502</v>
      </c>
      <c r="G11" s="5" t="s">
        <v>503</v>
      </c>
      <c r="H11" s="5"/>
      <c r="I11" s="5" t="str">
        <f t="shared" si="0"/>
        <v>МБУ ДО "Ильинская ДШИ" подразделение "Чермозская ДШИ"</v>
      </c>
      <c r="J11" s="5">
        <v>22</v>
      </c>
      <c r="K11" s="5">
        <v>23</v>
      </c>
      <c r="L11" s="5">
        <f t="shared" si="1"/>
        <v>22.5</v>
      </c>
      <c r="M11" s="16" t="s">
        <v>678</v>
      </c>
      <c r="N11" s="2" t="s">
        <v>637</v>
      </c>
    </row>
    <row r="12" spans="1:14" ht="45" x14ac:dyDescent="0.2">
      <c r="A12" s="5">
        <v>10</v>
      </c>
      <c r="B12" s="5" t="s">
        <v>29</v>
      </c>
      <c r="C12" s="5" t="s">
        <v>30</v>
      </c>
      <c r="D12" s="6" t="s">
        <v>2</v>
      </c>
      <c r="E12" s="5" t="s">
        <v>32</v>
      </c>
      <c r="F12" s="5" t="s">
        <v>33</v>
      </c>
      <c r="G12" s="5" t="s">
        <v>34</v>
      </c>
      <c r="H12" s="5" t="s">
        <v>26</v>
      </c>
      <c r="I12" s="5" t="str">
        <f t="shared" si="0"/>
        <v>МБУ ДО "Центр детского творчества"</v>
      </c>
      <c r="J12" s="5">
        <v>22</v>
      </c>
      <c r="K12" s="5">
        <v>23</v>
      </c>
      <c r="L12" s="5">
        <f t="shared" si="1"/>
        <v>22.5</v>
      </c>
      <c r="M12" s="16" t="s">
        <v>678</v>
      </c>
      <c r="N12" s="2" t="s">
        <v>637</v>
      </c>
    </row>
    <row r="13" spans="1:14" ht="45" x14ac:dyDescent="0.2">
      <c r="A13" s="5">
        <v>11</v>
      </c>
      <c r="B13" s="5" t="s">
        <v>162</v>
      </c>
      <c r="C13" s="5" t="s">
        <v>511</v>
      </c>
      <c r="D13" s="6" t="s">
        <v>36</v>
      </c>
      <c r="E13" s="5" t="s">
        <v>512</v>
      </c>
      <c r="F13" s="5" t="s">
        <v>513</v>
      </c>
      <c r="G13" s="5" t="s">
        <v>514</v>
      </c>
      <c r="H13" s="5" t="s">
        <v>515</v>
      </c>
      <c r="I13" s="5" t="str">
        <f t="shared" si="0"/>
        <v xml:space="preserve">МБОУ "Ильинская СОШ №1"  </v>
      </c>
      <c r="J13" s="5">
        <v>22</v>
      </c>
      <c r="K13" s="5">
        <v>23</v>
      </c>
      <c r="L13" s="5">
        <f t="shared" si="1"/>
        <v>22.5</v>
      </c>
      <c r="M13" s="16" t="s">
        <v>678</v>
      </c>
      <c r="N13" s="2" t="s">
        <v>637</v>
      </c>
    </row>
    <row r="14" spans="1:14" ht="67.5" x14ac:dyDescent="0.2">
      <c r="A14" s="5">
        <v>12</v>
      </c>
      <c r="B14" s="5" t="s">
        <v>162</v>
      </c>
      <c r="C14" s="5" t="s">
        <v>500</v>
      </c>
      <c r="D14" s="6" t="s">
        <v>2</v>
      </c>
      <c r="E14" s="5" t="s">
        <v>501</v>
      </c>
      <c r="F14" s="5" t="s">
        <v>502</v>
      </c>
      <c r="G14" s="5" t="s">
        <v>503</v>
      </c>
      <c r="H14" s="5"/>
      <c r="I14" s="5" t="str">
        <f t="shared" si="0"/>
        <v>МБУ ДО "Ильинская ДШИ" подразделение "Чермозская ДШИ"</v>
      </c>
      <c r="J14" s="5">
        <v>20</v>
      </c>
      <c r="K14" s="5">
        <v>21</v>
      </c>
      <c r="L14" s="5">
        <f t="shared" si="1"/>
        <v>20.5</v>
      </c>
      <c r="M14" s="16" t="s">
        <v>649</v>
      </c>
      <c r="N14" s="2" t="s">
        <v>637</v>
      </c>
    </row>
    <row r="15" spans="1:14" ht="33.75" x14ac:dyDescent="0.2">
      <c r="A15" s="5">
        <v>13</v>
      </c>
      <c r="B15" s="5" t="s">
        <v>60</v>
      </c>
      <c r="C15" s="5" t="s">
        <v>471</v>
      </c>
      <c r="D15" s="6" t="s">
        <v>2</v>
      </c>
      <c r="E15" s="5" t="s">
        <v>472</v>
      </c>
      <c r="F15" s="5" t="s">
        <v>192</v>
      </c>
      <c r="G15" s="5" t="s">
        <v>193</v>
      </c>
      <c r="H15" s="5" t="s">
        <v>473</v>
      </c>
      <c r="I15" s="5" t="str">
        <f t="shared" si="0"/>
        <v>МАОУ "Гимназия №1"</v>
      </c>
      <c r="J15" s="5">
        <v>19</v>
      </c>
      <c r="K15" s="5">
        <v>21</v>
      </c>
      <c r="L15" s="5">
        <f t="shared" si="1"/>
        <v>20</v>
      </c>
      <c r="M15" s="16" t="s">
        <v>614</v>
      </c>
      <c r="N15" s="2" t="s">
        <v>637</v>
      </c>
    </row>
    <row r="16" spans="1:14" ht="45" x14ac:dyDescent="0.2">
      <c r="A16" s="5">
        <v>14</v>
      </c>
      <c r="B16" s="5" t="s">
        <v>375</v>
      </c>
      <c r="C16" s="5" t="s">
        <v>376</v>
      </c>
      <c r="D16" s="6" t="s">
        <v>2</v>
      </c>
      <c r="E16" s="5" t="s">
        <v>377</v>
      </c>
      <c r="F16" s="5" t="s">
        <v>378</v>
      </c>
      <c r="G16" s="5" t="s">
        <v>379</v>
      </c>
      <c r="H16" s="5" t="s">
        <v>26</v>
      </c>
      <c r="I16" s="5" t="str">
        <f t="shared" si="0"/>
        <v>МБУ ДО "Уинская ДШИ"</v>
      </c>
      <c r="J16" s="5">
        <v>18</v>
      </c>
      <c r="K16" s="5">
        <v>20</v>
      </c>
      <c r="L16" s="5">
        <f t="shared" si="1"/>
        <v>19</v>
      </c>
      <c r="M16" s="16" t="s">
        <v>679</v>
      </c>
      <c r="N16" s="2" t="s">
        <v>637</v>
      </c>
    </row>
    <row r="17" spans="1:14" ht="33.75" x14ac:dyDescent="0.2">
      <c r="A17" s="5">
        <v>15</v>
      </c>
      <c r="B17" s="5" t="s">
        <v>278</v>
      </c>
      <c r="C17" s="5" t="s">
        <v>285</v>
      </c>
      <c r="D17" s="6" t="s">
        <v>2</v>
      </c>
      <c r="E17" s="5" t="s">
        <v>286</v>
      </c>
      <c r="F17" s="5" t="s">
        <v>281</v>
      </c>
      <c r="G17" s="5" t="s">
        <v>282</v>
      </c>
      <c r="H17" s="5" t="s">
        <v>106</v>
      </c>
      <c r="I17" s="5" t="str">
        <f t="shared" si="0"/>
        <v>МАОУ "Школа-гимназия №1"</v>
      </c>
      <c r="J17" s="5">
        <v>18</v>
      </c>
      <c r="K17" s="5">
        <v>20</v>
      </c>
      <c r="L17" s="5">
        <f t="shared" si="1"/>
        <v>19</v>
      </c>
      <c r="M17" s="16" t="s">
        <v>679</v>
      </c>
      <c r="N17" s="2" t="s">
        <v>637</v>
      </c>
    </row>
    <row r="18" spans="1:14" ht="45" x14ac:dyDescent="0.2">
      <c r="A18" s="5">
        <v>16</v>
      </c>
      <c r="B18" s="5" t="s">
        <v>162</v>
      </c>
      <c r="C18" s="5" t="s">
        <v>266</v>
      </c>
      <c r="D18" s="6" t="s">
        <v>2</v>
      </c>
      <c r="E18" s="5" t="s">
        <v>267</v>
      </c>
      <c r="F18" s="5" t="s">
        <v>268</v>
      </c>
      <c r="G18" s="5" t="s">
        <v>255</v>
      </c>
      <c r="H18" s="5" t="s">
        <v>256</v>
      </c>
      <c r="I18" s="5" t="str">
        <f t="shared" si="0"/>
        <v>МБОУ "Ильинская СОШ №1" СП Каменская СОШ</v>
      </c>
      <c r="J18" s="5">
        <v>18</v>
      </c>
      <c r="K18" s="5">
        <v>20</v>
      </c>
      <c r="L18" s="5">
        <f t="shared" si="1"/>
        <v>19</v>
      </c>
      <c r="M18" s="16" t="s">
        <v>679</v>
      </c>
      <c r="N18" s="2" t="s">
        <v>637</v>
      </c>
    </row>
    <row r="19" spans="1:14" ht="56.25" x14ac:dyDescent="0.2">
      <c r="A19" s="5">
        <v>17</v>
      </c>
      <c r="B19" s="5" t="s">
        <v>82</v>
      </c>
      <c r="C19" s="5" t="s">
        <v>217</v>
      </c>
      <c r="D19" s="6" t="s">
        <v>2</v>
      </c>
      <c r="E19" s="5" t="s">
        <v>218</v>
      </c>
      <c r="F19" s="5" t="s">
        <v>219</v>
      </c>
      <c r="G19" s="5" t="s">
        <v>220</v>
      </c>
      <c r="H19" s="5"/>
      <c r="I19" s="5" t="str">
        <f t="shared" si="0"/>
        <v>МКОУ "Богородская СОШ" СП Бикбаевская школа</v>
      </c>
      <c r="J19" s="5">
        <v>18</v>
      </c>
      <c r="K19" s="5">
        <v>18</v>
      </c>
      <c r="L19" s="5">
        <f t="shared" si="1"/>
        <v>18</v>
      </c>
      <c r="M19" s="16" t="s">
        <v>638</v>
      </c>
      <c r="N19" s="2" t="s">
        <v>637</v>
      </c>
    </row>
    <row r="20" spans="1:14" ht="33.75" x14ac:dyDescent="0.2">
      <c r="A20" s="5">
        <v>18</v>
      </c>
      <c r="B20" s="5" t="s">
        <v>162</v>
      </c>
      <c r="C20" s="5" t="s">
        <v>504</v>
      </c>
      <c r="D20" s="6" t="s">
        <v>2</v>
      </c>
      <c r="E20" s="5" t="s">
        <v>505</v>
      </c>
      <c r="F20" s="5" t="s">
        <v>522</v>
      </c>
      <c r="G20" s="5" t="s">
        <v>503</v>
      </c>
      <c r="H20" s="5"/>
      <c r="I20" s="5" t="str">
        <f t="shared" si="0"/>
        <v xml:space="preserve">МБУ ДО "Ильинская ДШИ" </v>
      </c>
      <c r="J20" s="5">
        <v>17</v>
      </c>
      <c r="K20" s="5">
        <v>18</v>
      </c>
      <c r="L20" s="5">
        <f t="shared" si="1"/>
        <v>17.5</v>
      </c>
      <c r="M20" s="16" t="s">
        <v>639</v>
      </c>
      <c r="N20" s="2" t="s">
        <v>637</v>
      </c>
    </row>
    <row r="21" spans="1:14" ht="33.75" x14ac:dyDescent="0.2">
      <c r="A21" s="5">
        <v>19</v>
      </c>
      <c r="B21" s="5" t="s">
        <v>162</v>
      </c>
      <c r="C21" s="5" t="s">
        <v>403</v>
      </c>
      <c r="D21" s="6" t="s">
        <v>2</v>
      </c>
      <c r="E21" s="5" t="s">
        <v>404</v>
      </c>
      <c r="F21" s="5" t="s">
        <v>405</v>
      </c>
      <c r="G21" s="5" t="s">
        <v>406</v>
      </c>
      <c r="H21" s="5" t="s">
        <v>106</v>
      </c>
      <c r="I21" s="5" t="str">
        <f t="shared" si="0"/>
        <v>МБОУ "Дмитриевская ООШ"</v>
      </c>
      <c r="J21" s="5">
        <v>16</v>
      </c>
      <c r="K21" s="5">
        <v>17</v>
      </c>
      <c r="L21" s="5">
        <f t="shared" si="1"/>
        <v>16.5</v>
      </c>
      <c r="M21" s="16" t="s">
        <v>640</v>
      </c>
      <c r="N21" s="2" t="s">
        <v>637</v>
      </c>
    </row>
    <row r="22" spans="1:14" ht="45" x14ac:dyDescent="0.2">
      <c r="A22" s="5">
        <v>20</v>
      </c>
      <c r="B22" s="5" t="s">
        <v>60</v>
      </c>
      <c r="C22" s="5" t="s">
        <v>234</v>
      </c>
      <c r="D22" s="6" t="s">
        <v>2</v>
      </c>
      <c r="E22" s="5" t="s">
        <v>235</v>
      </c>
      <c r="F22" s="5" t="s">
        <v>236</v>
      </c>
      <c r="G22" s="5" t="s">
        <v>237</v>
      </c>
      <c r="H22" s="5" t="s">
        <v>238</v>
      </c>
      <c r="I22" s="5" t="str">
        <f t="shared" si="0"/>
        <v>МБОУ "Касибская СОШ" СП "Басимская школа"</v>
      </c>
      <c r="J22" s="5">
        <v>16</v>
      </c>
      <c r="K22" s="5">
        <v>17</v>
      </c>
      <c r="L22" s="5">
        <f t="shared" si="1"/>
        <v>16.5</v>
      </c>
      <c r="M22" s="16" t="s">
        <v>640</v>
      </c>
      <c r="N22" s="2" t="s">
        <v>637</v>
      </c>
    </row>
    <row r="23" spans="1:14" ht="45" x14ac:dyDescent="0.2">
      <c r="A23" s="5">
        <v>21</v>
      </c>
      <c r="B23" s="5" t="s">
        <v>375</v>
      </c>
      <c r="C23" s="5" t="s">
        <v>380</v>
      </c>
      <c r="D23" s="6" t="s">
        <v>2</v>
      </c>
      <c r="E23" s="5" t="s">
        <v>381</v>
      </c>
      <c r="F23" s="5" t="s">
        <v>378</v>
      </c>
      <c r="G23" s="5" t="s">
        <v>379</v>
      </c>
      <c r="H23" s="5" t="s">
        <v>26</v>
      </c>
      <c r="I23" s="5" t="str">
        <f t="shared" si="0"/>
        <v>МБУ ДО "Уинская ДШИ"</v>
      </c>
      <c r="J23" s="5">
        <v>15</v>
      </c>
      <c r="K23" s="5">
        <v>17</v>
      </c>
      <c r="L23" s="5">
        <f t="shared" si="1"/>
        <v>16</v>
      </c>
      <c r="M23" s="16" t="s">
        <v>680</v>
      </c>
      <c r="N23" s="2" t="s">
        <v>637</v>
      </c>
    </row>
    <row r="24" spans="1:14" ht="56.25" x14ac:dyDescent="0.2">
      <c r="A24" s="5">
        <v>22</v>
      </c>
      <c r="B24" s="5" t="s">
        <v>82</v>
      </c>
      <c r="C24" s="5" t="s">
        <v>118</v>
      </c>
      <c r="D24" s="6" t="s">
        <v>2</v>
      </c>
      <c r="E24" s="5" t="s">
        <v>119</v>
      </c>
      <c r="F24" s="5" t="s">
        <v>85</v>
      </c>
      <c r="G24" s="5" t="s">
        <v>86</v>
      </c>
      <c r="H24" s="5" t="s">
        <v>87</v>
      </c>
      <c r="I24" s="5" t="str">
        <f t="shared" si="0"/>
        <v>МКОУ "Енапаевская СОШ" СП "Колтаевская школа"</v>
      </c>
      <c r="J24" s="5">
        <v>15</v>
      </c>
      <c r="K24" s="5">
        <v>17</v>
      </c>
      <c r="L24" s="5">
        <f t="shared" si="1"/>
        <v>16</v>
      </c>
      <c r="M24" s="16" t="s">
        <v>680</v>
      </c>
      <c r="N24" s="2" t="s">
        <v>637</v>
      </c>
    </row>
    <row r="25" spans="1:14" ht="33.75" x14ac:dyDescent="0.2">
      <c r="A25" s="5">
        <v>23</v>
      </c>
      <c r="B25" s="5" t="s">
        <v>278</v>
      </c>
      <c r="C25" s="5" t="s">
        <v>279</v>
      </c>
      <c r="D25" s="6" t="s">
        <v>2</v>
      </c>
      <c r="E25" s="5" t="s">
        <v>280</v>
      </c>
      <c r="F25" s="5" t="s">
        <v>281</v>
      </c>
      <c r="G25" s="5" t="s">
        <v>282</v>
      </c>
      <c r="H25" s="5" t="s">
        <v>106</v>
      </c>
      <c r="I25" s="5" t="str">
        <f t="shared" si="0"/>
        <v>МАОУ "Школа-гимназия №1"</v>
      </c>
      <c r="J25" s="5">
        <v>15</v>
      </c>
      <c r="K25" s="5">
        <v>16</v>
      </c>
      <c r="L25" s="5">
        <f t="shared" si="1"/>
        <v>15.5</v>
      </c>
      <c r="M25" s="16" t="s">
        <v>644</v>
      </c>
      <c r="N25" s="2" t="s">
        <v>637</v>
      </c>
    </row>
    <row r="26" spans="1:14" ht="45" x14ac:dyDescent="0.2">
      <c r="A26" s="5">
        <v>24</v>
      </c>
      <c r="B26" s="5" t="s">
        <v>162</v>
      </c>
      <c r="C26" s="5" t="s">
        <v>411</v>
      </c>
      <c r="D26" s="6" t="s">
        <v>2</v>
      </c>
      <c r="E26" s="5" t="s">
        <v>412</v>
      </c>
      <c r="F26" s="5" t="s">
        <v>405</v>
      </c>
      <c r="G26" s="5" t="s">
        <v>406</v>
      </c>
      <c r="H26" s="5" t="s">
        <v>106</v>
      </c>
      <c r="I26" s="5" t="str">
        <f t="shared" si="0"/>
        <v>МБОУ "Дмитриевская ООШ"</v>
      </c>
      <c r="J26" s="5">
        <v>14</v>
      </c>
      <c r="K26" s="5">
        <v>16</v>
      </c>
      <c r="L26" s="5">
        <f t="shared" si="1"/>
        <v>15</v>
      </c>
      <c r="M26" s="16" t="s">
        <v>608</v>
      </c>
      <c r="N26" s="2" t="s">
        <v>637</v>
      </c>
    </row>
    <row r="27" spans="1:14" ht="33.75" x14ac:dyDescent="0.2">
      <c r="A27" s="5">
        <v>25</v>
      </c>
      <c r="B27" s="5" t="s">
        <v>525</v>
      </c>
      <c r="C27" s="5" t="s">
        <v>526</v>
      </c>
      <c r="D27" s="6" t="s">
        <v>2</v>
      </c>
      <c r="E27" s="5" t="s">
        <v>527</v>
      </c>
      <c r="F27" s="5" t="s">
        <v>528</v>
      </c>
      <c r="G27" s="5" t="s">
        <v>529</v>
      </c>
      <c r="H27" s="5"/>
      <c r="I27" s="5" t="str">
        <f t="shared" si="0"/>
        <v>МАОУ "Школа №2 с кадетскими классами"</v>
      </c>
      <c r="J27" s="5">
        <v>13</v>
      </c>
      <c r="K27" s="5">
        <v>15</v>
      </c>
      <c r="L27" s="5">
        <f t="shared" si="1"/>
        <v>14</v>
      </c>
      <c r="M27" s="16" t="s">
        <v>681</v>
      </c>
      <c r="N27" s="2" t="s">
        <v>637</v>
      </c>
    </row>
    <row r="28" spans="1:14" ht="33.75" x14ac:dyDescent="0.2">
      <c r="A28" s="5">
        <v>26</v>
      </c>
      <c r="B28" s="5" t="s">
        <v>113</v>
      </c>
      <c r="C28" s="5" t="s">
        <v>399</v>
      </c>
      <c r="D28" s="6" t="s">
        <v>2</v>
      </c>
      <c r="E28" s="5" t="s">
        <v>400</v>
      </c>
      <c r="F28" s="5" t="s">
        <v>401</v>
      </c>
      <c r="G28" s="5" t="s">
        <v>402</v>
      </c>
      <c r="H28" s="5" t="s">
        <v>134</v>
      </c>
      <c r="I28" s="5" t="str">
        <f t="shared" si="0"/>
        <v>МАОУ "В(С)ОШ"</v>
      </c>
      <c r="J28" s="5">
        <v>13</v>
      </c>
      <c r="K28" s="5">
        <v>14</v>
      </c>
      <c r="L28" s="5">
        <f t="shared" si="1"/>
        <v>13.5</v>
      </c>
      <c r="M28" s="16" t="s">
        <v>667</v>
      </c>
      <c r="N28" s="2" t="s">
        <v>637</v>
      </c>
    </row>
  </sheetData>
  <autoFilter ref="A2:L28">
    <sortState ref="A3:L28">
      <sortCondition descending="1" ref="L2:L28"/>
    </sortState>
  </autoFilter>
  <mergeCells count="1">
    <mergeCell ref="A1:N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view="pageBreakPreview" zoomScale="60" zoomScaleNormal="100" workbookViewId="0">
      <selection activeCell="I4" sqref="I4"/>
    </sheetView>
  </sheetViews>
  <sheetFormatPr defaultColWidth="8.7109375" defaultRowHeight="11.25" x14ac:dyDescent="0.2"/>
  <cols>
    <col min="1" max="1" width="3.85546875" style="1" customWidth="1"/>
    <col min="2" max="2" width="12.28515625" style="1" customWidth="1"/>
    <col min="3" max="3" width="11.5703125" style="1" customWidth="1"/>
    <col min="4" max="4" width="5.85546875" style="4" customWidth="1"/>
    <col min="5" max="5" width="8.7109375" style="1"/>
    <col min="6" max="6" width="20.5703125" style="1" customWidth="1"/>
    <col min="7" max="7" width="12.5703125" style="1" customWidth="1"/>
    <col min="8" max="8" width="8.7109375" style="1"/>
    <col min="9" max="9" width="20.5703125" style="1" customWidth="1"/>
    <col min="10" max="10" width="5.28515625" style="1" customWidth="1"/>
    <col min="11" max="11" width="7.140625" style="1" customWidth="1"/>
    <col min="12" max="12" width="7" style="1" customWidth="1"/>
    <col min="13" max="13" width="4.85546875" style="4" customWidth="1"/>
    <col min="14" max="16384" width="8.7109375" style="1"/>
  </cols>
  <sheetData>
    <row r="1" spans="1:14" ht="29.1" customHeight="1" x14ac:dyDescent="0.2">
      <c r="A1" s="20" t="s">
        <v>669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33.75" x14ac:dyDescent="0.2">
      <c r="A2" s="2" t="s">
        <v>498</v>
      </c>
      <c r="B2" s="2" t="s">
        <v>54</v>
      </c>
      <c r="C2" s="2" t="s">
        <v>55</v>
      </c>
      <c r="D2" s="3" t="s">
        <v>499</v>
      </c>
      <c r="E2" s="2" t="s">
        <v>3</v>
      </c>
      <c r="F2" s="2" t="s">
        <v>5</v>
      </c>
      <c r="G2" s="2" t="s">
        <v>6</v>
      </c>
      <c r="H2" s="2" t="s">
        <v>9</v>
      </c>
      <c r="I2" s="2" t="s">
        <v>10</v>
      </c>
      <c r="J2" s="2" t="s">
        <v>615</v>
      </c>
      <c r="K2" s="2" t="s">
        <v>616</v>
      </c>
      <c r="L2" s="2" t="s">
        <v>618</v>
      </c>
      <c r="M2" s="3" t="s">
        <v>621</v>
      </c>
      <c r="N2" s="2" t="s">
        <v>622</v>
      </c>
    </row>
    <row r="3" spans="1:14" ht="33.75" x14ac:dyDescent="0.2">
      <c r="A3" s="2">
        <v>1</v>
      </c>
      <c r="B3" s="2" t="s">
        <v>109</v>
      </c>
      <c r="C3" s="2" t="s">
        <v>107</v>
      </c>
      <c r="D3" s="3" t="s">
        <v>36</v>
      </c>
      <c r="E3" s="2" t="s">
        <v>108</v>
      </c>
      <c r="F3" s="2" t="s">
        <v>110</v>
      </c>
      <c r="G3" s="2" t="s">
        <v>111</v>
      </c>
      <c r="H3" s="2" t="s">
        <v>112</v>
      </c>
      <c r="I3" s="2" t="str">
        <f t="shared" ref="I3:I18" si="0">F3</f>
        <v>МБОУ "Карагайская СОШ №2" СП "Зюкайская начальная школа-сад"</v>
      </c>
      <c r="J3" s="2">
        <v>26</v>
      </c>
      <c r="K3" s="2">
        <v>27</v>
      </c>
      <c r="L3" s="2">
        <f t="shared" ref="L3:L18" si="1">AVERAGE(J3:K3)</f>
        <v>26.5</v>
      </c>
      <c r="M3" s="3">
        <v>1</v>
      </c>
      <c r="N3" s="2" t="s">
        <v>625</v>
      </c>
    </row>
    <row r="4" spans="1:14" ht="56.25" x14ac:dyDescent="0.2">
      <c r="A4" s="2">
        <v>2</v>
      </c>
      <c r="B4" s="2" t="s">
        <v>426</v>
      </c>
      <c r="C4" s="2" t="s">
        <v>431</v>
      </c>
      <c r="D4" s="3" t="s">
        <v>2</v>
      </c>
      <c r="E4" s="2" t="s">
        <v>432</v>
      </c>
      <c r="F4" s="2" t="s">
        <v>429</v>
      </c>
      <c r="G4" s="2" t="s">
        <v>430</v>
      </c>
      <c r="H4" s="2" t="s">
        <v>26</v>
      </c>
      <c r="I4" s="2" t="str">
        <f t="shared" si="0"/>
        <v>МАУ ДО "Центр дополнительного образования"</v>
      </c>
      <c r="J4" s="2">
        <v>25</v>
      </c>
      <c r="K4" s="2">
        <v>27</v>
      </c>
      <c r="L4" s="2">
        <f t="shared" si="1"/>
        <v>26</v>
      </c>
      <c r="M4" s="3">
        <v>2</v>
      </c>
      <c r="N4" s="2" t="s">
        <v>626</v>
      </c>
    </row>
    <row r="5" spans="1:14" ht="33.75" x14ac:dyDescent="0.2">
      <c r="A5" s="2">
        <v>3</v>
      </c>
      <c r="B5" s="2" t="s">
        <v>82</v>
      </c>
      <c r="C5" s="2" t="s">
        <v>534</v>
      </c>
      <c r="D5" s="3" t="s">
        <v>2</v>
      </c>
      <c r="E5" s="2" t="s">
        <v>535</v>
      </c>
      <c r="F5" s="2" t="s">
        <v>532</v>
      </c>
      <c r="G5" s="2" t="s">
        <v>536</v>
      </c>
      <c r="H5" s="2" t="s">
        <v>65</v>
      </c>
      <c r="I5" s="2" t="str">
        <f t="shared" si="0"/>
        <v>МКОУ "С(К)ОШ-И для учащихся с ОВЗ"</v>
      </c>
      <c r="J5" s="2">
        <v>24</v>
      </c>
      <c r="K5" s="2">
        <v>26</v>
      </c>
      <c r="L5" s="2">
        <f t="shared" si="1"/>
        <v>25</v>
      </c>
      <c r="M5" s="3">
        <v>3</v>
      </c>
      <c r="N5" s="2" t="s">
        <v>627</v>
      </c>
    </row>
    <row r="6" spans="1:14" ht="56.25" x14ac:dyDescent="0.2">
      <c r="A6" s="2">
        <v>4</v>
      </c>
      <c r="B6" s="2" t="s">
        <v>426</v>
      </c>
      <c r="C6" s="2" t="s">
        <v>427</v>
      </c>
      <c r="D6" s="3" t="s">
        <v>12</v>
      </c>
      <c r="E6" s="2" t="s">
        <v>428</v>
      </c>
      <c r="F6" s="2" t="s">
        <v>429</v>
      </c>
      <c r="G6" s="2" t="s">
        <v>430</v>
      </c>
      <c r="H6" s="2" t="s">
        <v>26</v>
      </c>
      <c r="I6" s="2" t="str">
        <f t="shared" si="0"/>
        <v>МАУ ДО "Центр дополнительного образования"</v>
      </c>
      <c r="J6" s="2">
        <v>23</v>
      </c>
      <c r="K6" s="2">
        <v>26</v>
      </c>
      <c r="L6" s="2">
        <f t="shared" si="1"/>
        <v>24.5</v>
      </c>
      <c r="M6" s="3">
        <v>4</v>
      </c>
      <c r="N6" s="2" t="s">
        <v>628</v>
      </c>
    </row>
    <row r="7" spans="1:14" ht="33.75" x14ac:dyDescent="0.2">
      <c r="A7" s="2">
        <v>5</v>
      </c>
      <c r="B7" s="2" t="s">
        <v>82</v>
      </c>
      <c r="C7" s="2" t="s">
        <v>538</v>
      </c>
      <c r="D7" s="3" t="s">
        <v>2</v>
      </c>
      <c r="E7" s="2" t="s">
        <v>539</v>
      </c>
      <c r="F7" s="2" t="s">
        <v>532</v>
      </c>
      <c r="G7" s="2" t="s">
        <v>537</v>
      </c>
      <c r="H7" s="2" t="s">
        <v>65</v>
      </c>
      <c r="I7" s="2" t="str">
        <f t="shared" si="0"/>
        <v>МКОУ "С(К)ОШ-И для учащихся с ОВЗ"</v>
      </c>
      <c r="J7" s="2">
        <v>23</v>
      </c>
      <c r="K7" s="2">
        <v>25</v>
      </c>
      <c r="L7" s="2">
        <f t="shared" si="1"/>
        <v>24</v>
      </c>
      <c r="M7" s="3">
        <v>5</v>
      </c>
      <c r="N7" s="2" t="s">
        <v>628</v>
      </c>
    </row>
    <row r="8" spans="1:14" ht="45" x14ac:dyDescent="0.2">
      <c r="A8" s="2">
        <v>6</v>
      </c>
      <c r="B8" s="2" t="s">
        <v>113</v>
      </c>
      <c r="C8" s="2" t="s">
        <v>206</v>
      </c>
      <c r="D8" s="3" t="s">
        <v>2</v>
      </c>
      <c r="E8" s="2" t="s">
        <v>605</v>
      </c>
      <c r="F8" s="2" t="s">
        <v>194</v>
      </c>
      <c r="G8" s="2" t="s">
        <v>207</v>
      </c>
      <c r="H8" s="2" t="s">
        <v>65</v>
      </c>
      <c r="I8" s="2" t="str">
        <f t="shared" si="0"/>
        <v>МАОУ "СОШ №7 для обучающихся с ОВЗ" СП "Пыскорская школа-интернат"</v>
      </c>
      <c r="J8" s="2">
        <v>22</v>
      </c>
      <c r="K8" s="2">
        <v>23</v>
      </c>
      <c r="L8" s="2">
        <f t="shared" si="1"/>
        <v>22.5</v>
      </c>
      <c r="M8" s="3">
        <v>6</v>
      </c>
      <c r="N8" s="2" t="s">
        <v>628</v>
      </c>
    </row>
    <row r="9" spans="1:14" ht="45" x14ac:dyDescent="0.2">
      <c r="A9" s="2">
        <v>7</v>
      </c>
      <c r="B9" s="2" t="s">
        <v>113</v>
      </c>
      <c r="C9" s="2" t="s">
        <v>182</v>
      </c>
      <c r="D9" s="3" t="s">
        <v>2</v>
      </c>
      <c r="E9" s="2" t="s">
        <v>183</v>
      </c>
      <c r="F9" s="2" t="s">
        <v>194</v>
      </c>
      <c r="G9" s="2" t="s">
        <v>184</v>
      </c>
      <c r="H9" s="2" t="s">
        <v>167</v>
      </c>
      <c r="I9" s="2" t="str">
        <f t="shared" si="0"/>
        <v>МАОУ "СОШ №7 для обучающихся с ОВЗ" СП "Пыскорская школа-интернат"</v>
      </c>
      <c r="J9" s="2">
        <v>21</v>
      </c>
      <c r="K9" s="2">
        <v>23</v>
      </c>
      <c r="L9" s="2">
        <f t="shared" si="1"/>
        <v>22</v>
      </c>
      <c r="M9" s="3">
        <v>7</v>
      </c>
      <c r="N9" s="2" t="s">
        <v>628</v>
      </c>
    </row>
    <row r="10" spans="1:14" ht="45" x14ac:dyDescent="0.2">
      <c r="A10" s="2">
        <v>8</v>
      </c>
      <c r="B10" s="2" t="s">
        <v>113</v>
      </c>
      <c r="C10" s="2" t="s">
        <v>215</v>
      </c>
      <c r="D10" s="3" t="s">
        <v>2</v>
      </c>
      <c r="E10" s="2" t="s">
        <v>216</v>
      </c>
      <c r="F10" s="2" t="s">
        <v>194</v>
      </c>
      <c r="G10" s="2" t="s">
        <v>197</v>
      </c>
      <c r="H10" s="2" t="s">
        <v>112</v>
      </c>
      <c r="I10" s="2" t="str">
        <f t="shared" si="0"/>
        <v>МАОУ "СОШ №7 для обучающихся с ОВЗ" СП "Пыскорская школа-интернат"</v>
      </c>
      <c r="J10" s="2">
        <v>21</v>
      </c>
      <c r="K10" s="2">
        <v>21</v>
      </c>
      <c r="L10" s="2">
        <f t="shared" si="1"/>
        <v>21</v>
      </c>
      <c r="M10" s="3">
        <v>8</v>
      </c>
      <c r="N10" s="2" t="s">
        <v>628</v>
      </c>
    </row>
    <row r="11" spans="1:14" ht="33.75" x14ac:dyDescent="0.2">
      <c r="A11" s="2">
        <v>9</v>
      </c>
      <c r="B11" s="2" t="s">
        <v>82</v>
      </c>
      <c r="C11" s="2" t="s">
        <v>530</v>
      </c>
      <c r="D11" s="3" t="s">
        <v>2</v>
      </c>
      <c r="E11" s="2" t="s">
        <v>531</v>
      </c>
      <c r="F11" s="2" t="s">
        <v>532</v>
      </c>
      <c r="G11" s="2" t="s">
        <v>533</v>
      </c>
      <c r="H11" s="2" t="s">
        <v>112</v>
      </c>
      <c r="I11" s="2" t="str">
        <f t="shared" si="0"/>
        <v>МКОУ "С(К)ОШ-И для учащихся с ОВЗ"</v>
      </c>
      <c r="J11" s="2">
        <v>20</v>
      </c>
      <c r="K11" s="7">
        <v>21</v>
      </c>
      <c r="L11" s="2">
        <f t="shared" si="1"/>
        <v>20.5</v>
      </c>
      <c r="M11" s="3">
        <v>9</v>
      </c>
      <c r="N11" s="2" t="s">
        <v>628</v>
      </c>
    </row>
    <row r="12" spans="1:14" ht="45" x14ac:dyDescent="0.2">
      <c r="A12" s="2">
        <v>10</v>
      </c>
      <c r="B12" s="2" t="s">
        <v>113</v>
      </c>
      <c r="C12" s="2" t="s">
        <v>185</v>
      </c>
      <c r="D12" s="3" t="s">
        <v>2</v>
      </c>
      <c r="E12" s="2" t="s">
        <v>186</v>
      </c>
      <c r="F12" s="2" t="s">
        <v>194</v>
      </c>
      <c r="G12" s="2" t="s">
        <v>187</v>
      </c>
      <c r="H12" s="2" t="s">
        <v>112</v>
      </c>
      <c r="I12" s="2" t="str">
        <f t="shared" si="0"/>
        <v>МАОУ "СОШ №7 для обучающихся с ОВЗ" СП "Пыскорская школа-интернат"</v>
      </c>
      <c r="J12" s="2">
        <v>19</v>
      </c>
      <c r="K12" s="2">
        <v>19</v>
      </c>
      <c r="L12" s="2">
        <f t="shared" si="1"/>
        <v>19</v>
      </c>
      <c r="M12" s="3" t="s">
        <v>623</v>
      </c>
      <c r="N12" s="2" t="s">
        <v>628</v>
      </c>
    </row>
    <row r="13" spans="1:14" ht="45" x14ac:dyDescent="0.2">
      <c r="A13" s="2">
        <v>11</v>
      </c>
      <c r="B13" s="2" t="s">
        <v>113</v>
      </c>
      <c r="C13" s="2" t="s">
        <v>195</v>
      </c>
      <c r="D13" s="3" t="s">
        <v>2</v>
      </c>
      <c r="E13" s="2" t="s">
        <v>196</v>
      </c>
      <c r="F13" s="2" t="s">
        <v>194</v>
      </c>
      <c r="G13" s="2" t="s">
        <v>197</v>
      </c>
      <c r="H13" s="2" t="s">
        <v>112</v>
      </c>
      <c r="I13" s="2" t="str">
        <f t="shared" si="0"/>
        <v>МАОУ "СОШ №7 для обучающихся с ОВЗ" СП "Пыскорская школа-интернат"</v>
      </c>
      <c r="J13" s="2">
        <v>18</v>
      </c>
      <c r="K13" s="2">
        <v>20</v>
      </c>
      <c r="L13" s="2">
        <f t="shared" si="1"/>
        <v>19</v>
      </c>
      <c r="M13" s="3" t="s">
        <v>623</v>
      </c>
      <c r="N13" s="2" t="s">
        <v>628</v>
      </c>
    </row>
    <row r="14" spans="1:14" ht="45" x14ac:dyDescent="0.2">
      <c r="A14" s="2">
        <v>12</v>
      </c>
      <c r="B14" s="2" t="s">
        <v>113</v>
      </c>
      <c r="C14" s="2" t="s">
        <v>204</v>
      </c>
      <c r="D14" s="3" t="s">
        <v>2</v>
      </c>
      <c r="E14" s="2" t="s">
        <v>205</v>
      </c>
      <c r="F14" s="2" t="s">
        <v>194</v>
      </c>
      <c r="G14" s="2" t="s">
        <v>184</v>
      </c>
      <c r="H14" s="2" t="s">
        <v>112</v>
      </c>
      <c r="I14" s="2" t="str">
        <f t="shared" si="0"/>
        <v>МАОУ "СОШ №7 для обучающихся с ОВЗ" СП "Пыскорская школа-интернат"</v>
      </c>
      <c r="J14" s="2">
        <v>18</v>
      </c>
      <c r="K14" s="2">
        <v>20</v>
      </c>
      <c r="L14" s="2">
        <f t="shared" si="1"/>
        <v>19</v>
      </c>
      <c r="M14" s="3" t="s">
        <v>623</v>
      </c>
      <c r="N14" s="2" t="s">
        <v>628</v>
      </c>
    </row>
    <row r="15" spans="1:14" ht="56.25" x14ac:dyDescent="0.2">
      <c r="A15" s="2">
        <v>13</v>
      </c>
      <c r="B15" s="2" t="s">
        <v>113</v>
      </c>
      <c r="C15" s="2" t="s">
        <v>212</v>
      </c>
      <c r="D15" s="3" t="s">
        <v>12</v>
      </c>
      <c r="E15" s="2" t="s">
        <v>213</v>
      </c>
      <c r="F15" s="2" t="s">
        <v>194</v>
      </c>
      <c r="G15" s="2" t="s">
        <v>214</v>
      </c>
      <c r="H15" s="2" t="s">
        <v>65</v>
      </c>
      <c r="I15" s="2" t="str">
        <f t="shared" si="0"/>
        <v>МАОУ "СОШ №7 для обучающихся с ОВЗ" СП "Пыскорская школа-интернат"</v>
      </c>
      <c r="J15" s="2">
        <v>19</v>
      </c>
      <c r="K15" s="2">
        <v>19</v>
      </c>
      <c r="L15" s="2">
        <f t="shared" si="1"/>
        <v>19</v>
      </c>
      <c r="M15" s="3" t="s">
        <v>623</v>
      </c>
      <c r="N15" s="2" t="s">
        <v>628</v>
      </c>
    </row>
    <row r="16" spans="1:14" ht="45" x14ac:dyDescent="0.2">
      <c r="A16" s="2">
        <v>14</v>
      </c>
      <c r="B16" s="2" t="s">
        <v>113</v>
      </c>
      <c r="C16" s="2" t="s">
        <v>188</v>
      </c>
      <c r="D16" s="3"/>
      <c r="E16" s="2" t="s">
        <v>189</v>
      </c>
      <c r="F16" s="2" t="s">
        <v>194</v>
      </c>
      <c r="G16" s="2" t="s">
        <v>184</v>
      </c>
      <c r="H16" s="2" t="s">
        <v>167</v>
      </c>
      <c r="I16" s="2" t="str">
        <f t="shared" si="0"/>
        <v>МАОУ "СОШ №7 для обучающихся с ОВЗ" СП "Пыскорская школа-интернат"</v>
      </c>
      <c r="J16" s="2">
        <v>18</v>
      </c>
      <c r="K16" s="2">
        <v>19</v>
      </c>
      <c r="L16" s="2">
        <f t="shared" si="1"/>
        <v>18.5</v>
      </c>
      <c r="M16" s="3" t="s">
        <v>624</v>
      </c>
      <c r="N16" s="2" t="s">
        <v>628</v>
      </c>
    </row>
    <row r="17" spans="1:14" ht="45" x14ac:dyDescent="0.2">
      <c r="A17" s="2">
        <v>15</v>
      </c>
      <c r="B17" s="2" t="s">
        <v>113</v>
      </c>
      <c r="C17" s="2" t="s">
        <v>290</v>
      </c>
      <c r="D17" s="3" t="s">
        <v>2</v>
      </c>
      <c r="E17" s="2" t="s">
        <v>291</v>
      </c>
      <c r="F17" s="2" t="s">
        <v>194</v>
      </c>
      <c r="G17" s="2" t="s">
        <v>292</v>
      </c>
      <c r="H17" s="2" t="s">
        <v>112</v>
      </c>
      <c r="I17" s="2" t="str">
        <f t="shared" si="0"/>
        <v>МАОУ "СОШ №7 для обучающихся с ОВЗ" СП "Пыскорская школа-интернат"</v>
      </c>
      <c r="J17" s="2">
        <v>18</v>
      </c>
      <c r="K17" s="2">
        <v>19</v>
      </c>
      <c r="L17" s="2">
        <f t="shared" si="1"/>
        <v>18.5</v>
      </c>
      <c r="M17" s="3" t="s">
        <v>624</v>
      </c>
      <c r="N17" s="2" t="s">
        <v>628</v>
      </c>
    </row>
    <row r="18" spans="1:14" s="9" customFormat="1" ht="45" x14ac:dyDescent="0.2">
      <c r="A18" s="2">
        <v>16</v>
      </c>
      <c r="B18" s="7" t="s">
        <v>162</v>
      </c>
      <c r="C18" s="7" t="s">
        <v>274</v>
      </c>
      <c r="D18" s="8" t="s">
        <v>36</v>
      </c>
      <c r="E18" s="7" t="s">
        <v>275</v>
      </c>
      <c r="F18" s="7" t="s">
        <v>268</v>
      </c>
      <c r="G18" s="7" t="s">
        <v>255</v>
      </c>
      <c r="H18" s="7" t="s">
        <v>256</v>
      </c>
      <c r="I18" s="7" t="str">
        <f t="shared" si="0"/>
        <v>МБОУ "Ильинская СОШ №1" СП Каменская СОШ</v>
      </c>
      <c r="J18" s="7">
        <v>16</v>
      </c>
      <c r="K18" s="2">
        <v>16</v>
      </c>
      <c r="L18" s="2">
        <f t="shared" si="1"/>
        <v>16</v>
      </c>
      <c r="M18" s="8" t="s">
        <v>611</v>
      </c>
      <c r="N18" s="2" t="s">
        <v>628</v>
      </c>
    </row>
  </sheetData>
  <autoFilter ref="A2:N18">
    <sortState ref="A3:N18">
      <sortCondition descending="1" ref="L2:L18"/>
    </sortState>
  </autoFilter>
  <mergeCells count="1">
    <mergeCell ref="A1:N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Раст мат (6-10)</vt:lpstr>
      <vt:lpstr>Раст мат (11-18)</vt:lpstr>
      <vt:lpstr>Работы из бересты (11-15 )</vt:lpstr>
      <vt:lpstr> Объемные работы (6-10 лет)</vt:lpstr>
      <vt:lpstr>Объемные работы (11-18 лет)</vt:lpstr>
      <vt:lpstr>Смеш раст (6-10)</vt:lpstr>
      <vt:lpstr>Смеш раст (11-18)</vt:lpstr>
      <vt:lpstr>Особые дети</vt:lpstr>
      <vt:lpstr>' Объемные работы (6-10 лет)'!Область_печати</vt:lpstr>
      <vt:lpstr>'Объемные работы (11-18 лет)'!Область_печати</vt:lpstr>
      <vt:lpstr>'Особые дети'!Область_печати</vt:lpstr>
      <vt:lpstr>'Работы из бересты (11-15 )'!Область_печати</vt:lpstr>
      <vt:lpstr>'Раст мат (11-18)'!Область_печати</vt:lpstr>
      <vt:lpstr>'Раст мат (6-10)'!Область_печати</vt:lpstr>
      <vt:lpstr>'Смеш раст (11-18)'!Область_печати</vt:lpstr>
      <vt:lpstr>'Смеш раст (6-10)'!Область_печати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2021-05-11T04:07:11Z</dcterms:modified>
</cp:coreProperties>
</file>